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sudarshanraman-my.sharepoint.com/personal/sudarshan_thestarquadrant_com/Documents/200 USP MASTER FOLDER/201 USP CONTENT MASTER/201A UPSKIL FINISHED FILES/9000 ANALYTICAL TOOLS ( Blue)/"/>
    </mc:Choice>
  </mc:AlternateContent>
  <xr:revisionPtr revIDLastSave="331" documentId="8_{1887A37A-354D-48C2-BF57-A87DBC3114EB}" xr6:coauthVersionLast="47" xr6:coauthVersionMax="47" xr10:uidLastSave="{3A7AB9DD-AE62-47DB-853D-704347C04D87}"/>
  <bookViews>
    <workbookView xWindow="-110" yWindow="-110" windowWidth="38620" windowHeight="21100" activeTab="1" xr2:uid="{5F40D4B3-F40A-4620-B4BB-D64752DBC503}"/>
  </bookViews>
  <sheets>
    <sheet name="INSTRUCTIONS" sheetId="2" r:id="rId1"/>
    <sheet name="ANALYTICAL TOOL" sheetId="1" r:id="rId2"/>
    <sheet name="CONCLUSION" sheetId="3" r:id="rId3"/>
  </sheets>
  <definedNames>
    <definedName name="_xlnm.Print_Area" localSheetId="0">INSTRUCTIONS!$B$1:$C$55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3" l="1"/>
  <c r="B55" i="2"/>
  <c r="F34" i="1"/>
  <c r="F29" i="1"/>
  <c r="F27" i="1"/>
  <c r="F25" i="1"/>
  <c r="F23" i="1"/>
  <c r="F21" i="1"/>
  <c r="F19" i="1"/>
  <c r="E10" i="1"/>
  <c r="E12" i="1" s="1"/>
  <c r="E13" i="1" s="1"/>
  <c r="F10" i="1" l="1"/>
  <c r="E15" i="1"/>
  <c r="E17" i="1" s="1"/>
  <c r="E25" i="1"/>
  <c r="E21" i="1"/>
  <c r="E32" i="1" s="1"/>
  <c r="E33" i="1" s="1"/>
  <c r="E23" i="1"/>
  <c r="E19" i="1"/>
  <c r="D12" i="1"/>
  <c r="D13" i="1" s="1"/>
  <c r="F13" i="1" s="1"/>
  <c r="E27" i="1" l="1"/>
  <c r="E18" i="1"/>
  <c r="D25" i="1"/>
  <c r="D23" i="1"/>
  <c r="D21" i="1"/>
  <c r="D32" i="1" s="1"/>
  <c r="D33" i="1" s="1"/>
  <c r="D19" i="1"/>
  <c r="E28" i="1" l="1"/>
  <c r="E29" i="1" s="1"/>
  <c r="D27" i="1"/>
  <c r="D15" i="1"/>
  <c r="D17" i="1" s="1"/>
  <c r="F15" i="1" l="1"/>
  <c r="D18" i="1"/>
  <c r="D28" i="1"/>
  <c r="F17" i="1"/>
  <c r="F28" i="1" l="1"/>
  <c r="D29" i="1"/>
</calcChain>
</file>

<file path=xl/sharedStrings.xml><?xml version="1.0" encoding="utf-8"?>
<sst xmlns="http://schemas.openxmlformats.org/spreadsheetml/2006/main" count="77" uniqueCount="69">
  <si>
    <t xml:space="preserve">Profil &amp; Loss </t>
  </si>
  <si>
    <t xml:space="preserve">Gross Sales </t>
  </si>
  <si>
    <t xml:space="preserve">Nett Sales </t>
  </si>
  <si>
    <t xml:space="preserve">Cost of Goods </t>
  </si>
  <si>
    <t>Gross Margin</t>
  </si>
  <si>
    <t>Research &amp; Development</t>
  </si>
  <si>
    <t xml:space="preserve">Sales Costs </t>
  </si>
  <si>
    <t>Administration</t>
  </si>
  <si>
    <t>Others</t>
  </si>
  <si>
    <t>Actual 2023</t>
  </si>
  <si>
    <t xml:space="preserve">Contribution Income </t>
  </si>
  <si>
    <t>% to Sales</t>
  </si>
  <si>
    <t>Sub Totals</t>
  </si>
  <si>
    <t xml:space="preserve">Average Cost </t>
  </si>
  <si>
    <t xml:space="preserve">Head Count </t>
  </si>
  <si>
    <t>Additional HC</t>
  </si>
  <si>
    <t xml:space="preserve">Actual </t>
  </si>
  <si>
    <t xml:space="preserve">Plan </t>
  </si>
  <si>
    <t>INCREMENTAL</t>
  </si>
  <si>
    <t xml:space="preserve">This product is an analytical tool </t>
  </si>
  <si>
    <t xml:space="preserve">This document is used in the situations shown below </t>
  </si>
  <si>
    <t xml:space="preserve">How do you use this tool </t>
  </si>
  <si>
    <t>Your Concern.</t>
  </si>
  <si>
    <t>How will this tool benefit you?</t>
  </si>
  <si>
    <r>
      <t>A)</t>
    </r>
    <r>
      <rPr>
        <sz val="11"/>
        <rFont val="Times New Roman"/>
        <family val="1"/>
      </rPr>
      <t xml:space="preserve">     </t>
    </r>
    <r>
      <rPr>
        <sz val="11"/>
        <rFont val="Lato Light"/>
        <family val="2"/>
      </rPr>
      <t xml:space="preserve">This tool is based on established drivers and enablers, the choices for both are well thought out strategic elements </t>
    </r>
  </si>
  <si>
    <r>
      <t>B)</t>
    </r>
    <r>
      <rPr>
        <sz val="11"/>
        <rFont val="Times New Roman"/>
        <family val="1"/>
      </rPr>
      <t xml:space="preserve">     </t>
    </r>
    <r>
      <rPr>
        <sz val="11"/>
        <rFont val="Lato Light"/>
        <family val="2"/>
      </rPr>
      <t xml:space="preserve">You will be able to use better evaluative and decision-making tools with using this tool </t>
    </r>
  </si>
  <si>
    <r>
      <t>C)</t>
    </r>
    <r>
      <rPr>
        <sz val="11"/>
        <rFont val="Times New Roman"/>
        <family val="1"/>
      </rPr>
      <t xml:space="preserve">     </t>
    </r>
    <r>
      <rPr>
        <sz val="11"/>
        <rFont val="Lato Light"/>
        <family val="2"/>
      </rPr>
      <t xml:space="preserve">This tool can also be used as an audit friendly element when making decisions </t>
    </r>
  </si>
  <si>
    <r>
      <t>D)</t>
    </r>
    <r>
      <rPr>
        <sz val="11"/>
        <rFont val="Times New Roman"/>
        <family val="1"/>
      </rPr>
      <t xml:space="preserve">    </t>
    </r>
    <r>
      <rPr>
        <sz val="11"/>
        <rFont val="Lato Light"/>
        <family val="2"/>
      </rPr>
      <t>Using this tool elevates team capability and clarity of decision making.</t>
    </r>
  </si>
  <si>
    <t xml:space="preserve">Key Benefits </t>
  </si>
  <si>
    <r>
      <t>·</t>
    </r>
    <r>
      <rPr>
        <sz val="11"/>
        <rFont val="Times New Roman"/>
        <family val="1"/>
      </rPr>
      <t xml:space="preserve">        </t>
    </r>
    <r>
      <rPr>
        <sz val="11"/>
        <rFont val="Lato Light"/>
        <family val="2"/>
      </rPr>
      <t xml:space="preserve">Ready to use formats and classifications </t>
    </r>
  </si>
  <si>
    <r>
      <t>·</t>
    </r>
    <r>
      <rPr>
        <sz val="11"/>
        <rFont val="Times New Roman"/>
        <family val="1"/>
      </rPr>
      <t xml:space="preserve">        </t>
    </r>
    <r>
      <rPr>
        <sz val="11"/>
        <rFont val="Lato Light"/>
        <family val="2"/>
      </rPr>
      <t xml:space="preserve">Save 8 hours on formatting, fixing, and alignment /sandboxing time </t>
    </r>
  </si>
  <si>
    <r>
      <t>·</t>
    </r>
    <r>
      <rPr>
        <sz val="11"/>
        <rFont val="Times New Roman"/>
        <family val="1"/>
      </rPr>
      <t xml:space="preserve">        </t>
    </r>
    <r>
      <rPr>
        <sz val="11"/>
        <rFont val="Lato Light"/>
        <family val="2"/>
      </rPr>
      <t xml:space="preserve">Saves many hours of understanding what is needed, use our well-rounded expertise and experience  </t>
    </r>
  </si>
  <si>
    <r>
      <t>·</t>
    </r>
    <r>
      <rPr>
        <sz val="11"/>
        <rFont val="Times New Roman"/>
        <family val="1"/>
      </rPr>
      <t xml:space="preserve">        </t>
    </r>
    <r>
      <rPr>
        <sz val="11"/>
        <rFont val="Lato Light"/>
        <family val="2"/>
      </rPr>
      <t>Saves many hours searching for comphrensive information</t>
    </r>
  </si>
  <si>
    <r>
      <t>·</t>
    </r>
    <r>
      <rPr>
        <sz val="11"/>
        <rFont val="Times New Roman"/>
        <family val="1"/>
      </rPr>
      <t xml:space="preserve">        </t>
    </r>
    <r>
      <rPr>
        <sz val="11"/>
        <rFont val="Lato Light"/>
        <family val="2"/>
      </rPr>
      <t>The tool allows you to set up descriptors and assign levels of importance and strategic alignment which allows you to clarify your strategy.</t>
    </r>
  </si>
  <si>
    <t xml:space="preserve">Short Description </t>
  </si>
  <si>
    <t>Conclusion</t>
  </si>
  <si>
    <t>Conclusions</t>
  </si>
  <si>
    <t xml:space="preserve">Review </t>
  </si>
  <si>
    <t>Priority 1</t>
  </si>
  <si>
    <t xml:space="preserve">Subject </t>
  </si>
  <si>
    <t>Priority 2</t>
  </si>
  <si>
    <t>Subject</t>
  </si>
  <si>
    <t xml:space="preserve">Priority 3 </t>
  </si>
  <si>
    <t>Actions 1</t>
  </si>
  <si>
    <t>Action 2</t>
  </si>
  <si>
    <t>Action 3</t>
  </si>
  <si>
    <t xml:space="preserve">KPI Design </t>
  </si>
  <si>
    <t xml:space="preserve">Communication </t>
  </si>
  <si>
    <t>Responsible</t>
  </si>
  <si>
    <t>Accountable</t>
  </si>
  <si>
    <t>Team Alignment</t>
  </si>
  <si>
    <t>Consulted</t>
  </si>
  <si>
    <t>Informed</t>
  </si>
  <si>
    <t>P&amp;L</t>
  </si>
  <si>
    <t>Sales Deductions</t>
  </si>
  <si>
    <t>Territory Management Staff Planner ( Using P&amp;L )</t>
  </si>
  <si>
    <t xml:space="preserve">9050 Territory Management - Staff Planner </t>
  </si>
  <si>
    <t xml:space="preserve">There are many variations to calculating additional head count for a corporation , in this example we have shown a simple version of how to use a P&amp;L and review head count possibilities with your management teams </t>
  </si>
  <si>
    <t xml:space="preserve">A) this documents is used usually art the end of year when you are planning new budgets and headcount increases </t>
  </si>
  <si>
    <t xml:space="preserve">B) This document may also be used when you are reviewing your territory management costs </t>
  </si>
  <si>
    <t xml:space="preserve">C) You may also use this as a headcount management tool which can be extracted out of your P&amp;L </t>
  </si>
  <si>
    <t xml:space="preserve">1 This working is an extract from a P&amp;L which all corporations use </t>
  </si>
  <si>
    <t xml:space="preserve">2 The extracted working will be based on the currrent year and the coming year , thereby 2 years </t>
  </si>
  <si>
    <t xml:space="preserve">3 All data will be supplied by the finance function for accuracy </t>
  </si>
  <si>
    <t xml:space="preserve">Background working </t>
  </si>
  <si>
    <t>The Goal of this tool is to arrive at a working whether you can afford to improve your resources based on improved profitability , as you will notice we have improved the Cost of goods slightly in order for you to get breathing room to hire . The improved CoGS helps improve your gross profitability and at teh same time keeping the other expenses at the same % allows you to get a sales cost improvement $ thereby giving you additional US $ to hire , if the financials were to show lower profitability then this will most probably be a reverse discussion on headcount reduction in most corporations</t>
  </si>
  <si>
    <t>How to increase your headcount for your territory .</t>
  </si>
  <si>
    <t>This Territory management staff planner is one version of reviewing additional head count for the new term .</t>
  </si>
  <si>
    <t>This tool is an excellent way to improve your skills on anticpating how to manage the annual discussion on costs and revenues with finance and management.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</si>
</sst>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[$$-1009]#,##0;\-[$$-1009]#,##0"/>
    <numFmt numFmtId="165" formatCode="[$$-1009]#,##0.00;\-[$$-1009]#,##0.00"/>
    <numFmt numFmtId="166" formatCode="0.0%"/>
    <numFmt numFmtId="167" formatCode="#,##0,"/>
    <numFmt numFmtId="168" formatCode="0.00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sz val="8"/>
      <name val="Calibri"/>
      <family val="2"/>
      <scheme val="minor"/>
    </font>
    <font>
      <b/>
      <sz val="12"/>
      <color theme="0"/>
      <name val="Lato light"/>
      <family val="2"/>
    </font>
    <font>
      <sz val="12"/>
      <color theme="1"/>
      <name val="Lato light"/>
      <family val="2"/>
    </font>
    <font>
      <b/>
      <sz val="12"/>
      <color theme="1"/>
      <name val="Lato light"/>
      <family val="2"/>
    </font>
    <font>
      <sz val="10"/>
      <name val="Verdana"/>
      <family val="2"/>
    </font>
    <font>
      <sz val="10"/>
      <color indexed="23"/>
      <name val="Lato Light"/>
      <family val="2"/>
    </font>
    <font>
      <b/>
      <sz val="26"/>
      <color theme="0"/>
      <name val="Lato Light"/>
      <family val="2"/>
    </font>
    <font>
      <sz val="16"/>
      <color theme="0"/>
      <name val="Lato Light"/>
      <family val="2"/>
    </font>
    <font>
      <sz val="11"/>
      <color rgb="FF404141"/>
      <name val="Lato Light"/>
      <family val="2"/>
    </font>
    <font>
      <b/>
      <sz val="11"/>
      <name val="Lato Light"/>
      <family val="2"/>
    </font>
    <font>
      <sz val="11"/>
      <color rgb="FF404141"/>
      <name val="Lato"/>
      <family val="2"/>
    </font>
    <font>
      <sz val="11"/>
      <name val="Lato Light"/>
      <family val="2"/>
    </font>
    <font>
      <sz val="11"/>
      <color indexed="23"/>
      <name val="Lato Light"/>
      <family val="2"/>
    </font>
    <font>
      <sz val="11"/>
      <name val="Times New Roman"/>
      <family val="1"/>
    </font>
    <font>
      <sz val="11"/>
      <name val="Symbol"/>
      <family val="1"/>
      <charset val="2"/>
    </font>
    <font>
      <b/>
      <sz val="14"/>
      <color indexed="23"/>
      <name val="Lato"/>
      <family val="2"/>
    </font>
    <font>
      <sz val="18"/>
      <color theme="0"/>
      <name val="Lato"/>
      <family val="2"/>
    </font>
    <font>
      <b/>
      <sz val="10"/>
      <name val="Arial"/>
      <family val="2"/>
    </font>
    <font>
      <b/>
      <sz val="20"/>
      <color theme="0"/>
      <name val="Lato Light"/>
      <family val="2"/>
    </font>
    <font>
      <sz val="11"/>
      <color theme="1"/>
      <name val="Lato light"/>
      <family val="2"/>
    </font>
    <font>
      <b/>
      <sz val="16"/>
      <color indexed="2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91B5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1" tint="0.249977111117893"/>
      </left>
      <right style="thin">
        <color theme="1" tint="0.249977111117893"/>
      </right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theme="1" tint="0.249977111117893"/>
      </right>
      <top/>
      <bottom/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/>
      <bottom style="thin">
        <color theme="1" tint="0.249977111117893"/>
      </bottom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7" fontId="4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4" fontId="3" fillId="4" borderId="7" applyNumberFormat="0" applyProtection="0">
      <alignment horizontal="right" vertical="center"/>
    </xf>
    <xf numFmtId="4" fontId="3" fillId="5" borderId="7" applyNumberFormat="0" applyProtection="0">
      <alignment horizontal="left" vertical="center" indent="1"/>
    </xf>
    <xf numFmtId="43" fontId="2" fillId="0" borderId="0" applyFont="0" applyFill="0" applyBorder="0" applyAlignment="0" applyProtection="0"/>
    <xf numFmtId="0" fontId="2" fillId="0" borderId="0"/>
    <xf numFmtId="0" fontId="9" fillId="0" borderId="0"/>
    <xf numFmtId="0" fontId="2" fillId="0" borderId="0"/>
    <xf numFmtId="0" fontId="9" fillId="0" borderId="0"/>
  </cellStyleXfs>
  <cellXfs count="68">
    <xf numFmtId="0" fontId="0" fillId="0" borderId="0" xfId="0"/>
    <xf numFmtId="0" fontId="6" fillId="3" borderId="0" xfId="0" applyFont="1" applyFill="1" applyAlignment="1">
      <alignment horizontal="center" vertical="center" wrapText="1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7" fillId="2" borderId="5" xfId="0" applyFont="1" applyFill="1" applyBorder="1"/>
    <xf numFmtId="164" fontId="7" fillId="2" borderId="6" xfId="1" applyNumberFormat="1" applyFont="1" applyFill="1" applyBorder="1"/>
    <xf numFmtId="0" fontId="7" fillId="2" borderId="8" xfId="0" applyFont="1" applyFill="1" applyBorder="1"/>
    <xf numFmtId="9" fontId="7" fillId="2" borderId="0" xfId="0" applyNumberFormat="1" applyFont="1" applyFill="1"/>
    <xf numFmtId="164" fontId="7" fillId="2" borderId="0" xfId="0" applyNumberFormat="1" applyFont="1" applyFill="1"/>
    <xf numFmtId="0" fontId="7" fillId="2" borderId="4" xfId="0" applyFont="1" applyFill="1" applyBorder="1"/>
    <xf numFmtId="0" fontId="7" fillId="2" borderId="1" xfId="0" applyFont="1" applyFill="1" applyBorder="1"/>
    <xf numFmtId="164" fontId="7" fillId="2" borderId="6" xfId="0" applyNumberFormat="1" applyFont="1" applyFill="1" applyBorder="1"/>
    <xf numFmtId="166" fontId="7" fillId="2" borderId="1" xfId="2" applyNumberFormat="1" applyFont="1" applyFill="1" applyBorder="1" applyAlignment="1"/>
    <xf numFmtId="9" fontId="7" fillId="2" borderId="1" xfId="2" applyFont="1" applyFill="1" applyBorder="1" applyAlignment="1"/>
    <xf numFmtId="9" fontId="7" fillId="2" borderId="0" xfId="2" applyFont="1" applyFill="1" applyBorder="1" applyAlignment="1"/>
    <xf numFmtId="165" fontId="7" fillId="2" borderId="0" xfId="0" applyNumberFormat="1" applyFont="1" applyFill="1"/>
    <xf numFmtId="168" fontId="7" fillId="2" borderId="1" xfId="2" applyNumberFormat="1" applyFont="1" applyFill="1" applyBorder="1" applyAlignment="1"/>
    <xf numFmtId="0" fontId="7" fillId="2" borderId="2" xfId="0" applyFont="1" applyFill="1" applyBorder="1"/>
    <xf numFmtId="165" fontId="7" fillId="2" borderId="3" xfId="0" applyNumberFormat="1" applyFont="1" applyFill="1" applyBorder="1"/>
    <xf numFmtId="165" fontId="7" fillId="2" borderId="6" xfId="0" applyNumberFormat="1" applyFont="1" applyFill="1" applyBorder="1"/>
    <xf numFmtId="9" fontId="7" fillId="2" borderId="1" xfId="2" applyFont="1" applyFill="1" applyBorder="1"/>
    <xf numFmtId="43" fontId="7" fillId="2" borderId="0" xfId="1" applyFont="1" applyFill="1"/>
    <xf numFmtId="164" fontId="7" fillId="2" borderId="0" xfId="1" applyNumberFormat="1" applyFont="1" applyFill="1" applyBorder="1"/>
    <xf numFmtId="0" fontId="10" fillId="2" borderId="0" xfId="13" applyFont="1" applyFill="1"/>
    <xf numFmtId="0" fontId="10" fillId="6" borderId="0" xfId="13" applyFont="1" applyFill="1"/>
    <xf numFmtId="0" fontId="11" fillId="3" borderId="0" xfId="14" applyFont="1" applyFill="1" applyAlignment="1">
      <alignment horizontal="center" vertical="center" wrapText="1" shrinkToFit="1"/>
    </xf>
    <xf numFmtId="0" fontId="11" fillId="2" borderId="0" xfId="14" applyFont="1" applyFill="1" applyAlignment="1">
      <alignment horizontal="center" vertical="center" wrapText="1" shrinkToFit="1"/>
    </xf>
    <xf numFmtId="0" fontId="12" fillId="7" borderId="0" xfId="13" applyFont="1" applyFill="1" applyAlignment="1">
      <alignment horizontal="center" vertical="center"/>
    </xf>
    <xf numFmtId="0" fontId="13" fillId="2" borderId="0" xfId="3" applyFont="1" applyFill="1" applyAlignment="1" applyProtection="1">
      <alignment horizontal="left" vertical="center" wrapText="1" indent="1"/>
      <protection locked="0"/>
    </xf>
    <xf numFmtId="0" fontId="14" fillId="2" borderId="0" xfId="15" applyFont="1" applyFill="1" applyAlignment="1">
      <alignment vertical="center" wrapText="1"/>
    </xf>
    <xf numFmtId="0" fontId="15" fillId="2" borderId="10" xfId="3" applyFont="1" applyFill="1" applyBorder="1" applyAlignment="1" applyProtection="1">
      <alignment horizontal="left" vertical="center" wrapText="1" indent="1"/>
      <protection locked="0"/>
    </xf>
    <xf numFmtId="0" fontId="15" fillId="2" borderId="0" xfId="3" applyFont="1" applyFill="1" applyAlignment="1" applyProtection="1">
      <alignment horizontal="left" vertical="center" wrapText="1" indent="1"/>
      <protection locked="0"/>
    </xf>
    <xf numFmtId="0" fontId="16" fillId="2" borderId="0" xfId="15" applyFont="1" applyFill="1" applyAlignment="1">
      <alignment vertical="center" wrapText="1"/>
    </xf>
    <xf numFmtId="0" fontId="16" fillId="2" borderId="0" xfId="15" applyFont="1" applyFill="1" applyAlignment="1">
      <alignment horizontal="left" vertical="center" wrapText="1"/>
    </xf>
    <xf numFmtId="0" fontId="17" fillId="2" borderId="0" xfId="13" applyFont="1" applyFill="1"/>
    <xf numFmtId="0" fontId="14" fillId="2" borderId="0" xfId="15" applyFont="1" applyFill="1" applyAlignment="1">
      <alignment vertical="center"/>
    </xf>
    <xf numFmtId="0" fontId="16" fillId="2" borderId="0" xfId="15" applyFont="1" applyFill="1" applyAlignment="1">
      <alignment horizontal="left" vertical="center" indent="3"/>
    </xf>
    <xf numFmtId="0" fontId="19" fillId="2" borderId="0" xfId="15" applyFont="1" applyFill="1" applyAlignment="1">
      <alignment horizontal="left" vertical="center" indent="3"/>
    </xf>
    <xf numFmtId="0" fontId="16" fillId="2" borderId="0" xfId="15" applyFont="1" applyFill="1" applyAlignment="1">
      <alignment vertical="center"/>
    </xf>
    <xf numFmtId="0" fontId="20" fillId="6" borderId="0" xfId="3" applyFont="1" applyFill="1" applyAlignment="1" applyProtection="1">
      <alignment horizontal="center" vertical="center"/>
      <protection locked="0"/>
    </xf>
    <xf numFmtId="0" fontId="2" fillId="6" borderId="0" xfId="13" applyFont="1" applyFill="1"/>
    <xf numFmtId="0" fontId="2" fillId="6" borderId="0" xfId="13" applyFont="1" applyFill="1" applyAlignment="1">
      <alignment horizontal="left" vertical="center"/>
    </xf>
    <xf numFmtId="0" fontId="21" fillId="8" borderId="11" xfId="0" applyFont="1" applyFill="1" applyBorder="1" applyAlignment="1">
      <alignment horizontal="center" vertical="center"/>
    </xf>
    <xf numFmtId="0" fontId="2" fillId="2" borderId="0" xfId="13" applyFont="1" applyFill="1"/>
    <xf numFmtId="0" fontId="22" fillId="6" borderId="12" xfId="13" applyFont="1" applyFill="1" applyBorder="1"/>
    <xf numFmtId="0" fontId="22" fillId="6" borderId="12" xfId="13" applyFont="1" applyFill="1" applyBorder="1" applyAlignment="1">
      <alignment horizontal="left"/>
    </xf>
    <xf numFmtId="0" fontId="2" fillId="2" borderId="13" xfId="13" applyFont="1" applyFill="1" applyBorder="1"/>
    <xf numFmtId="0" fontId="2" fillId="2" borderId="14" xfId="13" applyFont="1" applyFill="1" applyBorder="1"/>
    <xf numFmtId="0" fontId="22" fillId="6" borderId="15" xfId="13" applyFont="1" applyFill="1" applyBorder="1"/>
    <xf numFmtId="0" fontId="22" fillId="6" borderId="16" xfId="13" applyFont="1" applyFill="1" applyBorder="1"/>
    <xf numFmtId="0" fontId="2" fillId="2" borderId="17" xfId="13" applyFont="1" applyFill="1" applyBorder="1"/>
    <xf numFmtId="0" fontId="2" fillId="2" borderId="18" xfId="13" applyFont="1" applyFill="1" applyBorder="1"/>
    <xf numFmtId="0" fontId="2" fillId="6" borderId="19" xfId="13" applyFont="1" applyFill="1" applyBorder="1"/>
    <xf numFmtId="0" fontId="2" fillId="2" borderId="20" xfId="13" applyFont="1" applyFill="1" applyBorder="1"/>
    <xf numFmtId="0" fontId="2" fillId="6" borderId="21" xfId="13" applyFont="1" applyFill="1" applyBorder="1"/>
    <xf numFmtId="0" fontId="2" fillId="2" borderId="22" xfId="13" applyFont="1" applyFill="1" applyBorder="1"/>
    <xf numFmtId="0" fontId="2" fillId="2" borderId="23" xfId="13" applyFont="1" applyFill="1" applyBorder="1"/>
    <xf numFmtId="0" fontId="23" fillId="9" borderId="0" xfId="14" applyFont="1" applyFill="1" applyAlignment="1">
      <alignment horizontal="center" vertical="center" wrapText="1" shrinkToFit="1"/>
    </xf>
    <xf numFmtId="0" fontId="24" fillId="2" borderId="0" xfId="0" applyFont="1" applyFill="1"/>
    <xf numFmtId="2" fontId="7" fillId="2" borderId="0" xfId="1" applyNumberFormat="1" applyFont="1" applyFill="1"/>
    <xf numFmtId="0" fontId="10" fillId="2" borderId="0" xfId="13" applyFont="1" applyFill="1" applyAlignment="1">
      <alignment wrapText="1"/>
    </xf>
    <xf numFmtId="0" fontId="10" fillId="6" borderId="0" xfId="13" applyFont="1" applyFill="1" applyAlignment="1">
      <alignment wrapText="1"/>
    </xf>
    <xf numFmtId="0" fontId="25" fillId="6" borderId="0" xfId="13" applyFont="1" applyFill="1" applyAlignment="1">
      <alignment horizontal="center" vertical="center" wrapText="1"/>
    </xf>
    <xf numFmtId="0" fontId="11" fillId="3" borderId="9" xfId="14" applyFont="1" applyFill="1" applyBorder="1" applyAlignment="1">
      <alignment horizontal="center" vertical="center" wrapText="1" shrinkToFit="1"/>
    </xf>
    <xf numFmtId="0" fontId="11" fillId="3" borderId="0" xfId="14" applyFont="1" applyFill="1" applyAlignment="1">
      <alignment horizontal="center" vertical="center" wrapText="1" shrinkToFit="1"/>
    </xf>
    <xf numFmtId="0" fontId="10" fillId="3" borderId="0" xfId="13" applyFont="1" applyFill="1" applyAlignment="1">
      <alignment horizontal="center"/>
    </xf>
    <xf numFmtId="0" fontId="16" fillId="2" borderId="0" xfId="15" applyFont="1" applyFill="1" applyAlignment="1">
      <alignment horizontal="left" wrapText="1"/>
    </xf>
    <xf numFmtId="0" fontId="7" fillId="2" borderId="8" xfId="0" applyFont="1" applyFill="1" applyBorder="1" applyAlignment="1">
      <alignment horizontal="center" vertical="center"/>
    </xf>
  </cellXfs>
  <cellStyles count="16">
    <cellStyle name="Comma" xfId="1" builtinId="3"/>
    <cellStyle name="Comma 2" xfId="4" xr:uid="{FE5AFE74-4623-4E72-B15B-1AF4D8B467B5}"/>
    <cellStyle name="DivisionBy1000" xfId="5" xr:uid="{0BE7CBC2-6C2D-41D2-9BF6-1776251878F5}"/>
    <cellStyle name="Followed Hyperlink 2" xfId="6" xr:uid="{CB9A5077-36D4-488A-9CCD-5BEC360D2123}"/>
    <cellStyle name="Hyperlink 2" xfId="7" xr:uid="{5109058F-67D2-4DDA-ADAD-A3458620806C}"/>
    <cellStyle name="Normal" xfId="0" builtinId="0"/>
    <cellStyle name="Normal 2" xfId="3" xr:uid="{934249C0-76E9-4914-AB38-7F8A21700A21}"/>
    <cellStyle name="Normal 3" xfId="13" xr:uid="{4008C81F-DF75-400C-A924-2EF92912AC0A}"/>
    <cellStyle name="Normal 4" xfId="15" xr:uid="{712C592F-231A-480F-B37D-C8D36BF77FA3}"/>
    <cellStyle name="Normal 5" xfId="14" xr:uid="{D03AAAD6-9B26-4667-8F0C-531A9A028814}"/>
    <cellStyle name="Percent" xfId="2" builtinId="5"/>
    <cellStyle name="Percent 2" xfId="8" xr:uid="{425C5FDD-B79C-4C13-BFDF-C4A1592CF16D}"/>
    <cellStyle name="SAPBEXstdData" xfId="9" xr:uid="{5CB44580-7F49-43C7-B98D-61C74EA31986}"/>
    <cellStyle name="SAPBEXstdItem" xfId="10" xr:uid="{43F6607F-7974-442B-8A70-C49EC2C82A45}"/>
    <cellStyle name="쉼표_Sheet1" xfId="11" xr:uid="{C16C9BFB-4F3F-4D0F-945B-CB1D3F4BA1D0}"/>
    <cellStyle name="표준_Dashboard 2002" xfId="12" xr:uid="{C34FD1E4-2871-44CB-9210-EC6DF8FFB0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9439275</xdr:colOff>
      <xdr:row>0</xdr:row>
      <xdr:rowOff>155575</xdr:rowOff>
    </xdr:from>
    <xdr:to>
      <xdr:col>2</xdr:col>
      <xdr:colOff>948300</xdr:colOff>
      <xdr:row>2</xdr:row>
      <xdr:rowOff>0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18F1FD49-A279-4669-9776-04270B187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4600" y="155575"/>
          <a:ext cx="1234050" cy="396875"/>
        </a:xfrm>
        <a:prstGeom prst="rect">
          <a:avLst/>
        </a:prstGeom>
      </xdr:spPr>
    </xdr:pic>
    <xdr:clientData/>
  </xdr:twoCellAnchor>
  <xdr:twoCellAnchor editAs="oneCell">
    <xdr:from>
      <xdr:col>1</xdr:col>
      <xdr:colOff>7056757</xdr:colOff>
      <xdr:row>16</xdr:row>
      <xdr:rowOff>0</xdr:rowOff>
    </xdr:from>
    <xdr:to>
      <xdr:col>2</xdr:col>
      <xdr:colOff>981480</xdr:colOff>
      <xdr:row>28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F105F80-5C4C-3557-1CDE-571FC8BB1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2082" y="3552825"/>
          <a:ext cx="3649748" cy="2533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1792605</xdr:colOff>
      <xdr:row>0</xdr:row>
      <xdr:rowOff>93867</xdr:rowOff>
    </xdr:from>
    <xdr:to>
      <xdr:col>3</xdr:col>
      <xdr:colOff>44643</xdr:colOff>
      <xdr:row>1</xdr:row>
      <xdr:rowOff>276225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9104F5A1-C689-42A7-BC8D-6553445C7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0730" y="93867"/>
          <a:ext cx="1528638" cy="4681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upskilPR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1B5"/>
      </a:accent1>
      <a:accent2>
        <a:srgbClr val="DB5000"/>
      </a:accent2>
      <a:accent3>
        <a:srgbClr val="EEBA00"/>
      </a:accent3>
      <a:accent4>
        <a:srgbClr val="2A4A8B"/>
      </a:accent4>
      <a:accent5>
        <a:srgbClr val="F8D90F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217C2-4CC2-4CC8-810F-4146F276BF72}">
  <sheetPr>
    <tabColor theme="4"/>
    <pageSetUpPr fitToPage="1"/>
  </sheetPr>
  <dimension ref="A1:C55"/>
  <sheetViews>
    <sheetView workbookViewId="0">
      <selection activeCell="B5" sqref="B5"/>
    </sheetView>
  </sheetViews>
  <sheetFormatPr defaultColWidth="10.453125" defaultRowHeight="15.5" x14ac:dyDescent="0.45"/>
  <cols>
    <col min="1" max="1" width="10.453125" style="24"/>
    <col min="2" max="2" width="145.81640625" style="24" customWidth="1"/>
    <col min="3" max="3" width="15.54296875" style="24" customWidth="1"/>
    <col min="4" max="16384" width="10.453125" style="24"/>
  </cols>
  <sheetData>
    <row r="1" spans="1:3" ht="21.75" customHeight="1" x14ac:dyDescent="0.45">
      <c r="A1" s="23"/>
      <c r="B1" s="23"/>
      <c r="C1" s="23"/>
    </row>
    <row r="2" spans="1:3" ht="21.75" customHeight="1" x14ac:dyDescent="0.45">
      <c r="A2" s="23"/>
      <c r="B2" s="23"/>
      <c r="C2" s="23"/>
    </row>
    <row r="3" spans="1:3" ht="21.75" customHeight="1" x14ac:dyDescent="0.45">
      <c r="A3" s="23"/>
      <c r="B3" s="23"/>
      <c r="C3" s="23"/>
    </row>
    <row r="4" spans="1:3" ht="40.5" x14ac:dyDescent="0.45">
      <c r="A4" s="23"/>
      <c r="B4" s="63" t="s">
        <v>55</v>
      </c>
      <c r="C4" s="64"/>
    </row>
    <row r="5" spans="1:3" ht="3" customHeight="1" x14ac:dyDescent="0.45">
      <c r="A5" s="23"/>
      <c r="B5" s="23"/>
      <c r="C5" s="23"/>
    </row>
    <row r="6" spans="1:3" ht="24" customHeight="1" x14ac:dyDescent="0.45">
      <c r="A6" s="23"/>
      <c r="B6" s="26"/>
      <c r="C6" s="27">
        <v>9050</v>
      </c>
    </row>
    <row r="7" spans="1:3" ht="3" customHeight="1" x14ac:dyDescent="0.45">
      <c r="A7" s="23"/>
      <c r="B7" s="26"/>
      <c r="C7" s="26"/>
    </row>
    <row r="8" spans="1:3" x14ac:dyDescent="0.45">
      <c r="A8" s="23"/>
      <c r="B8" s="65"/>
      <c r="C8" s="65"/>
    </row>
    <row r="9" spans="1:3" ht="18" x14ac:dyDescent="0.45">
      <c r="A9" s="23"/>
      <c r="B9" s="28"/>
      <c r="C9" s="23"/>
    </row>
    <row r="10" spans="1:3" ht="18" x14ac:dyDescent="0.45">
      <c r="A10" s="23"/>
      <c r="B10" s="29" t="s">
        <v>56</v>
      </c>
      <c r="C10" s="23"/>
    </row>
    <row r="11" spans="1:3" ht="18" x14ac:dyDescent="0.45">
      <c r="A11" s="23"/>
      <c r="B11" s="29"/>
      <c r="C11" s="23"/>
    </row>
    <row r="12" spans="1:3" ht="18" x14ac:dyDescent="0.45">
      <c r="A12" s="23"/>
      <c r="B12" s="29" t="s">
        <v>19</v>
      </c>
      <c r="C12" s="23"/>
    </row>
    <row r="13" spans="1:3" ht="18" x14ac:dyDescent="0.45">
      <c r="A13" s="23"/>
      <c r="B13" s="29"/>
      <c r="C13" s="23"/>
    </row>
    <row r="14" spans="1:3" ht="18" x14ac:dyDescent="0.45">
      <c r="A14" s="23"/>
      <c r="B14" s="30" t="s">
        <v>67</v>
      </c>
      <c r="C14" s="23"/>
    </row>
    <row r="15" spans="1:3" ht="18" x14ac:dyDescent="0.45">
      <c r="A15" s="23"/>
      <c r="B15" s="30"/>
      <c r="C15" s="23"/>
    </row>
    <row r="16" spans="1:3" ht="36" x14ac:dyDescent="0.45">
      <c r="A16" s="23"/>
      <c r="B16" s="30" t="s">
        <v>57</v>
      </c>
      <c r="C16" s="23"/>
    </row>
    <row r="17" spans="1:3" ht="18" x14ac:dyDescent="0.45">
      <c r="A17" s="23"/>
      <c r="B17" s="31"/>
      <c r="C17" s="23"/>
    </row>
    <row r="18" spans="1:3" ht="18" x14ac:dyDescent="0.45">
      <c r="A18" s="23"/>
      <c r="B18" s="29" t="s">
        <v>20</v>
      </c>
      <c r="C18" s="23"/>
    </row>
    <row r="19" spans="1:3" ht="18" x14ac:dyDescent="0.45">
      <c r="A19" s="23"/>
      <c r="B19" s="32"/>
      <c r="C19" s="23"/>
    </row>
    <row r="20" spans="1:3" ht="17.25" customHeight="1" x14ac:dyDescent="0.45">
      <c r="A20" s="23"/>
      <c r="B20" s="33" t="s">
        <v>58</v>
      </c>
      <c r="C20" s="23"/>
    </row>
    <row r="21" spans="1:3" ht="17.25" customHeight="1" x14ac:dyDescent="0.45">
      <c r="A21" s="23"/>
      <c r="B21" s="33" t="s">
        <v>59</v>
      </c>
      <c r="C21" s="23"/>
    </row>
    <row r="22" spans="1:3" ht="17.25" customHeight="1" x14ac:dyDescent="0.45">
      <c r="A22" s="23"/>
      <c r="B22" s="32" t="s">
        <v>60</v>
      </c>
      <c r="C22" s="23"/>
    </row>
    <row r="23" spans="1:3" ht="18" x14ac:dyDescent="0.45">
      <c r="A23" s="23"/>
      <c r="B23" s="32"/>
      <c r="C23" s="23"/>
    </row>
    <row r="24" spans="1:3" ht="18" x14ac:dyDescent="0.45">
      <c r="A24" s="23"/>
      <c r="B24" s="29" t="s">
        <v>64</v>
      </c>
      <c r="C24" s="23"/>
    </row>
    <row r="25" spans="1:3" ht="18" x14ac:dyDescent="0.45">
      <c r="A25" s="23"/>
      <c r="B25" s="29"/>
      <c r="C25" s="23"/>
    </row>
    <row r="26" spans="1:3" ht="16.5" customHeight="1" x14ac:dyDescent="0.45">
      <c r="A26" s="23"/>
      <c r="B26" s="30" t="s">
        <v>61</v>
      </c>
      <c r="C26" s="23"/>
    </row>
    <row r="27" spans="1:3" ht="16.5" customHeight="1" x14ac:dyDescent="0.45">
      <c r="A27" s="23"/>
      <c r="B27" s="30" t="s">
        <v>62</v>
      </c>
      <c r="C27" s="23"/>
    </row>
    <row r="28" spans="1:3" ht="16.5" customHeight="1" x14ac:dyDescent="0.45">
      <c r="A28" s="23"/>
      <c r="B28" s="30" t="s">
        <v>63</v>
      </c>
      <c r="C28" s="23"/>
    </row>
    <row r="29" spans="1:3" ht="18" x14ac:dyDescent="0.45">
      <c r="A29" s="23"/>
      <c r="B29" s="30"/>
      <c r="C29" s="23"/>
    </row>
    <row r="30" spans="1:3" ht="18" x14ac:dyDescent="0.45">
      <c r="A30" s="23"/>
      <c r="B30" s="29" t="s">
        <v>21</v>
      </c>
      <c r="C30" s="23"/>
    </row>
    <row r="31" spans="1:3" s="61" customFormat="1" ht="65.25" customHeight="1" x14ac:dyDescent="0.45">
      <c r="A31" s="60"/>
      <c r="B31" s="32" t="s">
        <v>65</v>
      </c>
      <c r="C31" s="60"/>
    </row>
    <row r="32" spans="1:3" ht="18" x14ac:dyDescent="0.55000000000000004">
      <c r="A32" s="23"/>
      <c r="B32" s="34"/>
      <c r="C32" s="23"/>
    </row>
    <row r="33" spans="1:3" ht="18" x14ac:dyDescent="0.45">
      <c r="A33" s="23"/>
      <c r="B33" s="29" t="s">
        <v>22</v>
      </c>
      <c r="C33" s="23"/>
    </row>
    <row r="34" spans="1:3" ht="18" x14ac:dyDescent="0.55000000000000004">
      <c r="A34" s="23"/>
      <c r="B34" s="66" t="s">
        <v>66</v>
      </c>
      <c r="C34" s="66"/>
    </row>
    <row r="35" spans="1:3" ht="18" x14ac:dyDescent="0.55000000000000004">
      <c r="A35" s="23"/>
      <c r="B35" s="34"/>
      <c r="C35" s="23"/>
    </row>
    <row r="36" spans="1:3" ht="18" x14ac:dyDescent="0.45">
      <c r="A36" s="23"/>
      <c r="B36" s="35" t="s">
        <v>23</v>
      </c>
      <c r="C36" s="23"/>
    </row>
    <row r="37" spans="1:3" ht="18" x14ac:dyDescent="0.45">
      <c r="A37" s="23"/>
      <c r="B37" s="35"/>
      <c r="C37" s="23"/>
    </row>
    <row r="38" spans="1:3" ht="18" x14ac:dyDescent="0.45">
      <c r="A38" s="23"/>
      <c r="B38" s="36" t="s">
        <v>24</v>
      </c>
      <c r="C38" s="23"/>
    </row>
    <row r="39" spans="1:3" ht="18" x14ac:dyDescent="0.45">
      <c r="A39" s="23"/>
      <c r="B39" s="36" t="s">
        <v>25</v>
      </c>
      <c r="C39" s="23"/>
    </row>
    <row r="40" spans="1:3" ht="18" x14ac:dyDescent="0.45">
      <c r="A40" s="23"/>
      <c r="B40" s="36" t="s">
        <v>26</v>
      </c>
      <c r="C40" s="23"/>
    </row>
    <row r="41" spans="1:3" ht="18" x14ac:dyDescent="0.45">
      <c r="A41" s="23"/>
      <c r="B41" s="36" t="s">
        <v>27</v>
      </c>
      <c r="C41" s="23"/>
    </row>
    <row r="42" spans="1:3" ht="18" x14ac:dyDescent="0.55000000000000004">
      <c r="A42" s="23"/>
      <c r="B42" s="34"/>
      <c r="C42" s="23"/>
    </row>
    <row r="43" spans="1:3" ht="18" x14ac:dyDescent="0.45">
      <c r="A43" s="23"/>
      <c r="B43" s="35" t="s">
        <v>28</v>
      </c>
      <c r="C43" s="23"/>
    </row>
    <row r="44" spans="1:3" ht="18" x14ac:dyDescent="0.45">
      <c r="A44" s="23"/>
      <c r="B44" s="37" t="s">
        <v>29</v>
      </c>
      <c r="C44" s="23"/>
    </row>
    <row r="45" spans="1:3" ht="18" x14ac:dyDescent="0.45">
      <c r="A45" s="23"/>
      <c r="B45" s="37" t="s">
        <v>30</v>
      </c>
      <c r="C45" s="23"/>
    </row>
    <row r="46" spans="1:3" ht="18" x14ac:dyDescent="0.45">
      <c r="A46" s="23"/>
      <c r="B46" s="37" t="s">
        <v>31</v>
      </c>
      <c r="C46" s="23"/>
    </row>
    <row r="47" spans="1:3" ht="18" x14ac:dyDescent="0.45">
      <c r="A47" s="23"/>
      <c r="B47" s="37" t="s">
        <v>32</v>
      </c>
      <c r="C47" s="23"/>
    </row>
    <row r="48" spans="1:3" ht="18" x14ac:dyDescent="0.45">
      <c r="A48" s="23"/>
      <c r="B48" s="37" t="s">
        <v>33</v>
      </c>
      <c r="C48" s="23"/>
    </row>
    <row r="49" spans="1:3" x14ac:dyDescent="0.45">
      <c r="A49" s="23"/>
      <c r="B49" s="37"/>
      <c r="C49" s="23"/>
    </row>
    <row r="50" spans="1:3" ht="18" x14ac:dyDescent="0.45">
      <c r="A50" s="23"/>
      <c r="B50" s="35" t="s">
        <v>34</v>
      </c>
      <c r="C50" s="23"/>
    </row>
    <row r="51" spans="1:3" ht="18" x14ac:dyDescent="0.45">
      <c r="A51" s="23"/>
      <c r="B51" s="32" t="s">
        <v>67</v>
      </c>
      <c r="C51" s="23"/>
    </row>
    <row r="52" spans="1:3" ht="18" x14ac:dyDescent="0.55000000000000004">
      <c r="A52" s="23"/>
      <c r="B52" s="34"/>
      <c r="C52" s="23"/>
    </row>
    <row r="53" spans="1:3" ht="18" x14ac:dyDescent="0.45">
      <c r="A53" s="23"/>
      <c r="B53" s="35" t="s">
        <v>35</v>
      </c>
      <c r="C53" s="23"/>
    </row>
    <row r="54" spans="1:3" ht="19.5" customHeight="1" x14ac:dyDescent="0.45">
      <c r="A54" s="23"/>
      <c r="B54" s="38" t="s">
        <v>68</v>
      </c>
      <c r="C54" s="23"/>
    </row>
    <row r="55" spans="1:3" ht="33.75" customHeight="1" x14ac:dyDescent="0.45">
      <c r="A55" s="23"/>
      <c r="B55" s="63" t="str">
        <f>B4</f>
        <v>Territory Management Staff Planner ( Using P&amp;L )</v>
      </c>
      <c r="C55" s="64"/>
    </row>
  </sheetData>
  <mergeCells count="4">
    <mergeCell ref="B4:C4"/>
    <mergeCell ref="B8:C8"/>
    <mergeCell ref="B34:C34"/>
    <mergeCell ref="B55:C55"/>
  </mergeCells>
  <pageMargins left="0.17" right="0.17" top="0.74803149606299213" bottom="0.74803149606299213" header="0.31496062992125984" footer="0.31496062992125984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3C339-59ED-477B-97C2-2E1B2A1F45BE}">
  <sheetPr>
    <tabColor theme="4"/>
  </sheetPr>
  <dimension ref="C2:K42"/>
  <sheetViews>
    <sheetView tabSelected="1" zoomScale="77" zoomScaleNormal="77" workbookViewId="0">
      <selection activeCell="C2" sqref="C2:H2"/>
    </sheetView>
  </sheetViews>
  <sheetFormatPr defaultColWidth="9.1796875" defaultRowHeight="19" x14ac:dyDescent="0.55000000000000004"/>
  <cols>
    <col min="1" max="2" width="9.1796875" style="2"/>
    <col min="3" max="3" width="26.7265625" style="2" customWidth="1"/>
    <col min="4" max="6" width="29.7265625" style="2" customWidth="1"/>
    <col min="7" max="7" width="9.1796875" style="2"/>
    <col min="8" max="8" width="20.1796875" style="2" customWidth="1"/>
    <col min="9" max="16384" width="9.1796875" style="2"/>
  </cols>
  <sheetData>
    <row r="2" spans="3:11" ht="40.5" customHeight="1" x14ac:dyDescent="0.55000000000000004">
      <c r="C2" s="63" t="s">
        <v>55</v>
      </c>
      <c r="D2" s="64"/>
      <c r="E2" s="64"/>
      <c r="F2" s="64"/>
      <c r="G2" s="64"/>
      <c r="H2" s="64"/>
    </row>
    <row r="3" spans="3:11" ht="4.5" customHeight="1" x14ac:dyDescent="0.55000000000000004"/>
    <row r="4" spans="3:11" ht="27" customHeight="1" x14ac:dyDescent="0.55000000000000004">
      <c r="H4" s="57">
        <v>9050</v>
      </c>
    </row>
    <row r="5" spans="3:11" ht="3.75" customHeight="1" x14ac:dyDescent="0.55000000000000004"/>
    <row r="6" spans="3:11" ht="10.5" customHeight="1" x14ac:dyDescent="0.55000000000000004">
      <c r="C6" s="25"/>
      <c r="D6" s="25"/>
      <c r="E6" s="25"/>
      <c r="F6" s="25"/>
      <c r="G6" s="25"/>
      <c r="H6" s="25"/>
    </row>
    <row r="8" spans="3:11" x14ac:dyDescent="0.55000000000000004">
      <c r="C8" s="1" t="s">
        <v>0</v>
      </c>
      <c r="D8" s="1">
        <v>2021</v>
      </c>
      <c r="E8" s="1" t="s">
        <v>9</v>
      </c>
      <c r="F8" s="1" t="s">
        <v>18</v>
      </c>
      <c r="H8" s="1" t="s">
        <v>15</v>
      </c>
    </row>
    <row r="9" spans="3:11" ht="20.25" customHeight="1" x14ac:dyDescent="0.55000000000000004">
      <c r="D9" s="3" t="s">
        <v>16</v>
      </c>
      <c r="E9" s="3" t="s">
        <v>17</v>
      </c>
      <c r="F9" s="3"/>
      <c r="H9" s="3"/>
    </row>
    <row r="10" spans="3:11" ht="18.5" customHeight="1" x14ac:dyDescent="0.55000000000000004">
      <c r="C10" s="4" t="s">
        <v>1</v>
      </c>
      <c r="D10" s="5">
        <v>35500000</v>
      </c>
      <c r="E10" s="5">
        <f>D10*1.05</f>
        <v>37275000</v>
      </c>
      <c r="F10" s="22">
        <f>E10-D10</f>
        <v>1775000</v>
      </c>
      <c r="H10" s="5"/>
    </row>
    <row r="11" spans="3:11" x14ac:dyDescent="0.55000000000000004">
      <c r="C11" s="67" t="s">
        <v>54</v>
      </c>
      <c r="D11" s="7">
        <v>0.05</v>
      </c>
      <c r="E11" s="7">
        <v>7.0000000000000007E-2</v>
      </c>
      <c r="F11" s="7"/>
      <c r="H11" s="7"/>
    </row>
    <row r="12" spans="3:11" x14ac:dyDescent="0.55000000000000004">
      <c r="C12" s="67"/>
      <c r="D12" s="8">
        <f>D10*D11</f>
        <v>1775000</v>
      </c>
      <c r="E12" s="8">
        <f>E10*E11</f>
        <v>2609250.0000000005</v>
      </c>
      <c r="F12" s="8"/>
      <c r="H12" s="8"/>
    </row>
    <row r="13" spans="3:11" x14ac:dyDescent="0.55000000000000004">
      <c r="C13" s="6" t="s">
        <v>2</v>
      </c>
      <c r="D13" s="8">
        <f>D10-D12</f>
        <v>33725000</v>
      </c>
      <c r="E13" s="8">
        <f>E10-E12</f>
        <v>34665750</v>
      </c>
      <c r="F13" s="22">
        <f>E13-D13</f>
        <v>940750</v>
      </c>
      <c r="H13" s="8"/>
    </row>
    <row r="14" spans="3:11" x14ac:dyDescent="0.55000000000000004">
      <c r="C14" s="9"/>
      <c r="D14" s="10"/>
      <c r="E14" s="10"/>
      <c r="H14" s="10"/>
      <c r="K14" s="58"/>
    </row>
    <row r="15" spans="3:11" x14ac:dyDescent="0.55000000000000004">
      <c r="C15" s="4" t="s">
        <v>3</v>
      </c>
      <c r="D15" s="11">
        <f>D16*D13</f>
        <v>12039825</v>
      </c>
      <c r="E15" s="11">
        <f>E16*E13</f>
        <v>11786355</v>
      </c>
      <c r="F15" s="22">
        <f>E15-D15</f>
        <v>-253470</v>
      </c>
      <c r="H15" s="11"/>
    </row>
    <row r="16" spans="3:11" x14ac:dyDescent="0.55000000000000004">
      <c r="C16" s="9"/>
      <c r="D16" s="12">
        <v>0.35699999999999998</v>
      </c>
      <c r="E16" s="12">
        <v>0.34</v>
      </c>
      <c r="F16" s="12">
        <v>0.35699999999999998</v>
      </c>
      <c r="H16" s="12"/>
    </row>
    <row r="17" spans="3:8" x14ac:dyDescent="0.55000000000000004">
      <c r="C17" s="4" t="s">
        <v>4</v>
      </c>
      <c r="D17" s="11">
        <f>D13-D15</f>
        <v>21685175</v>
      </c>
      <c r="E17" s="11">
        <f>E13-E15</f>
        <v>22879395</v>
      </c>
      <c r="F17" s="22">
        <f>E17-D17</f>
        <v>1194220</v>
      </c>
      <c r="H17" s="11"/>
    </row>
    <row r="18" spans="3:8" x14ac:dyDescent="0.55000000000000004">
      <c r="C18" s="9"/>
      <c r="D18" s="13">
        <f>D17/D13</f>
        <v>0.64300000000000002</v>
      </c>
      <c r="E18" s="13">
        <f>E17/E13</f>
        <v>0.66</v>
      </c>
      <c r="F18" s="14"/>
      <c r="H18" s="13"/>
    </row>
    <row r="19" spans="3:8" x14ac:dyDescent="0.55000000000000004">
      <c r="C19" s="4" t="s">
        <v>5</v>
      </c>
      <c r="D19" s="11">
        <f>D20*D13</f>
        <v>1956050</v>
      </c>
      <c r="E19" s="11">
        <f>E20*E13</f>
        <v>2010613.5</v>
      </c>
      <c r="F19" s="22">
        <f>E19-D19</f>
        <v>54563.5</v>
      </c>
      <c r="H19" s="11"/>
    </row>
    <row r="20" spans="3:8" x14ac:dyDescent="0.55000000000000004">
      <c r="C20" s="6"/>
      <c r="D20" s="14">
        <v>5.8000000000000003E-2</v>
      </c>
      <c r="E20" s="14">
        <v>5.8000000000000003E-2</v>
      </c>
      <c r="F20" s="14">
        <v>5.8000000000000003E-2</v>
      </c>
      <c r="H20" s="14"/>
    </row>
    <row r="21" spans="3:8" x14ac:dyDescent="0.55000000000000004">
      <c r="C21" s="6" t="s">
        <v>6</v>
      </c>
      <c r="D21" s="15">
        <f>D22*D13</f>
        <v>5632075</v>
      </c>
      <c r="E21" s="15">
        <f>E22*E13</f>
        <v>6239835</v>
      </c>
      <c r="F21" s="22">
        <f>E21-D21</f>
        <v>607760</v>
      </c>
      <c r="H21" s="15"/>
    </row>
    <row r="22" spans="3:8" x14ac:dyDescent="0.55000000000000004">
      <c r="C22" s="6"/>
      <c r="D22" s="14">
        <v>0.16700000000000001</v>
      </c>
      <c r="E22" s="14">
        <v>0.18</v>
      </c>
      <c r="F22" s="14">
        <v>0.18</v>
      </c>
      <c r="H22" s="14"/>
    </row>
    <row r="23" spans="3:8" x14ac:dyDescent="0.55000000000000004">
      <c r="C23" s="6" t="s">
        <v>7</v>
      </c>
      <c r="D23" s="8">
        <f>D24*D13</f>
        <v>2428200</v>
      </c>
      <c r="E23" s="8">
        <f>E24*E13</f>
        <v>2495934</v>
      </c>
      <c r="F23" s="22">
        <f>E23-D23</f>
        <v>67734</v>
      </c>
      <c r="H23" s="8"/>
    </row>
    <row r="24" spans="3:8" x14ac:dyDescent="0.55000000000000004">
      <c r="C24" s="6"/>
      <c r="D24" s="14">
        <v>7.1999999999999995E-2</v>
      </c>
      <c r="E24" s="14">
        <v>7.1999999999999995E-2</v>
      </c>
      <c r="F24" s="14">
        <v>7.1999999999999995E-2</v>
      </c>
      <c r="H24" s="14"/>
    </row>
    <row r="25" spans="3:8" x14ac:dyDescent="0.55000000000000004">
      <c r="C25" s="6" t="s">
        <v>8</v>
      </c>
      <c r="D25" s="8">
        <f>D26*D13</f>
        <v>337250</v>
      </c>
      <c r="E25" s="8">
        <f>E26*E13</f>
        <v>346657.5</v>
      </c>
      <c r="F25" s="22">
        <f>E25-D25</f>
        <v>9407.5</v>
      </c>
      <c r="H25" s="8"/>
    </row>
    <row r="26" spans="3:8" x14ac:dyDescent="0.55000000000000004">
      <c r="C26" s="9"/>
      <c r="D26" s="16">
        <v>0.01</v>
      </c>
      <c r="E26" s="16">
        <v>0.01</v>
      </c>
      <c r="F26" s="16">
        <v>0.01</v>
      </c>
      <c r="H26" s="16"/>
    </row>
    <row r="27" spans="3:8" ht="16.5" customHeight="1" x14ac:dyDescent="0.55000000000000004">
      <c r="C27" s="17" t="s">
        <v>12</v>
      </c>
      <c r="D27" s="18">
        <f>D19+D21+D23+D25</f>
        <v>10353575</v>
      </c>
      <c r="E27" s="18">
        <f>E19+E21+E23+E25</f>
        <v>11093040</v>
      </c>
      <c r="F27" s="22">
        <f>E27-D27</f>
        <v>739465</v>
      </c>
      <c r="H27" s="18"/>
    </row>
    <row r="28" spans="3:8" x14ac:dyDescent="0.55000000000000004">
      <c r="C28" s="4" t="s">
        <v>10</v>
      </c>
      <c r="D28" s="19">
        <f>D17-D27</f>
        <v>11331600</v>
      </c>
      <c r="E28" s="19">
        <f>E17-E27</f>
        <v>11786355</v>
      </c>
      <c r="F28" s="22">
        <f>E28-D28</f>
        <v>454755</v>
      </c>
      <c r="H28" s="19"/>
    </row>
    <row r="29" spans="3:8" x14ac:dyDescent="0.55000000000000004">
      <c r="C29" s="9" t="s">
        <v>11</v>
      </c>
      <c r="D29" s="20">
        <f>D28/D13</f>
        <v>0.33600000000000002</v>
      </c>
      <c r="E29" s="20">
        <f>E28/E13</f>
        <v>0.34</v>
      </c>
      <c r="F29" s="20">
        <f>F28/F13</f>
        <v>0.48339622641509433</v>
      </c>
      <c r="H29" s="20"/>
    </row>
    <row r="31" spans="3:8" x14ac:dyDescent="0.55000000000000004">
      <c r="C31" s="1" t="s">
        <v>53</v>
      </c>
      <c r="D31" s="1">
        <v>2021</v>
      </c>
      <c r="E31" s="1" t="s">
        <v>9</v>
      </c>
    </row>
    <row r="32" spans="3:8" x14ac:dyDescent="0.55000000000000004">
      <c r="C32" s="2" t="s">
        <v>6</v>
      </c>
      <c r="D32" s="8">
        <f>D21</f>
        <v>5632075</v>
      </c>
      <c r="E32" s="8">
        <f>E21</f>
        <v>6239835</v>
      </c>
      <c r="F32" s="15"/>
      <c r="H32" s="8"/>
    </row>
    <row r="33" spans="3:8" x14ac:dyDescent="0.55000000000000004">
      <c r="C33" s="2" t="s">
        <v>13</v>
      </c>
      <c r="D33" s="8">
        <f>D32/D34</f>
        <v>59285</v>
      </c>
      <c r="E33" s="8">
        <f>E32/E34</f>
        <v>59427</v>
      </c>
      <c r="F33" s="15"/>
      <c r="H33" s="8"/>
    </row>
    <row r="34" spans="3:8" x14ac:dyDescent="0.55000000000000004">
      <c r="C34" s="2" t="s">
        <v>14</v>
      </c>
      <c r="D34" s="59">
        <v>95</v>
      </c>
      <c r="E34" s="59">
        <v>105</v>
      </c>
      <c r="F34" s="21">
        <f>E34-D34</f>
        <v>10</v>
      </c>
      <c r="H34" s="59"/>
    </row>
    <row r="42" spans="3:8" ht="16.5" customHeight="1" x14ac:dyDescent="0.55000000000000004"/>
  </sheetData>
  <mergeCells count="2">
    <mergeCell ref="C11:C12"/>
    <mergeCell ref="C2:H2"/>
  </mergeCells>
  <phoneticPr fontId="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953AD-7355-4188-8E29-A121A35C3365}">
  <sheetPr>
    <tabColor theme="4"/>
  </sheetPr>
  <dimension ref="B1:C48"/>
  <sheetViews>
    <sheetView workbookViewId="0">
      <selection activeCell="B2" sqref="B2"/>
    </sheetView>
  </sheetViews>
  <sheetFormatPr defaultColWidth="10" defaultRowHeight="12.5" x14ac:dyDescent="0.25"/>
  <cols>
    <col min="1" max="1" width="10" style="40"/>
    <col min="2" max="2" width="50.7265625" style="40" customWidth="1"/>
    <col min="3" max="3" width="49.1796875" style="40" customWidth="1"/>
    <col min="4" max="16384" width="10" style="40"/>
  </cols>
  <sheetData>
    <row r="1" spans="2:3" ht="21.5" x14ac:dyDescent="0.25">
      <c r="B1" s="39"/>
    </row>
    <row r="2" spans="2:3" ht="40" x14ac:dyDescent="0.25">
      <c r="B2" s="62" t="str">
        <f>'ANALYTICAL TOOL'!C2</f>
        <v>Territory Management Staff Planner ( Using P&amp;L )</v>
      </c>
      <c r="C2" s="41"/>
    </row>
    <row r="3" spans="2:3" ht="28" x14ac:dyDescent="0.25">
      <c r="B3" s="42" t="s">
        <v>36</v>
      </c>
      <c r="C3" s="42" t="s">
        <v>37</v>
      </c>
    </row>
    <row r="4" spans="2:3" x14ac:dyDescent="0.25">
      <c r="B4" s="43"/>
      <c r="C4" s="43"/>
    </row>
    <row r="5" spans="2:3" ht="13" x14ac:dyDescent="0.3">
      <c r="B5" s="44" t="s">
        <v>38</v>
      </c>
      <c r="C5" s="45" t="s">
        <v>39</v>
      </c>
    </row>
    <row r="6" spans="2:3" x14ac:dyDescent="0.25">
      <c r="B6" s="46"/>
      <c r="C6" s="46"/>
    </row>
    <row r="7" spans="2:3" x14ac:dyDescent="0.25">
      <c r="B7" s="46"/>
      <c r="C7" s="46"/>
    </row>
    <row r="8" spans="2:3" x14ac:dyDescent="0.25">
      <c r="B8" s="46"/>
      <c r="C8" s="46"/>
    </row>
    <row r="9" spans="2:3" x14ac:dyDescent="0.25">
      <c r="B9" s="47"/>
      <c r="C9" s="47"/>
    </row>
    <row r="10" spans="2:3" ht="13" x14ac:dyDescent="0.3">
      <c r="B10" s="44" t="s">
        <v>40</v>
      </c>
      <c r="C10" s="44" t="s">
        <v>41</v>
      </c>
    </row>
    <row r="11" spans="2:3" x14ac:dyDescent="0.25">
      <c r="B11" s="46"/>
      <c r="C11" s="46"/>
    </row>
    <row r="12" spans="2:3" x14ac:dyDescent="0.25">
      <c r="B12" s="46"/>
      <c r="C12" s="46"/>
    </row>
    <row r="13" spans="2:3" x14ac:dyDescent="0.25">
      <c r="B13" s="46"/>
      <c r="C13" s="46"/>
    </row>
    <row r="14" spans="2:3" x14ac:dyDescent="0.25">
      <c r="B14" s="47"/>
      <c r="C14" s="47"/>
    </row>
    <row r="15" spans="2:3" ht="13" x14ac:dyDescent="0.3">
      <c r="B15" s="44" t="s">
        <v>42</v>
      </c>
      <c r="C15" s="44" t="s">
        <v>41</v>
      </c>
    </row>
    <row r="16" spans="2:3" x14ac:dyDescent="0.25">
      <c r="B16" s="46"/>
      <c r="C16" s="46"/>
    </row>
    <row r="17" spans="2:3" x14ac:dyDescent="0.25">
      <c r="B17" s="46"/>
      <c r="C17" s="46"/>
    </row>
    <row r="18" spans="2:3" x14ac:dyDescent="0.25">
      <c r="B18" s="46"/>
      <c r="C18" s="46"/>
    </row>
    <row r="19" spans="2:3" x14ac:dyDescent="0.25">
      <c r="B19" s="47"/>
      <c r="C19" s="47"/>
    </row>
    <row r="21" spans="2:3" ht="13" x14ac:dyDescent="0.3">
      <c r="B21" s="44" t="s">
        <v>43</v>
      </c>
      <c r="C21" s="44" t="s">
        <v>41</v>
      </c>
    </row>
    <row r="22" spans="2:3" x14ac:dyDescent="0.25">
      <c r="B22" s="46"/>
      <c r="C22" s="46"/>
    </row>
    <row r="23" spans="2:3" x14ac:dyDescent="0.25">
      <c r="B23" s="46"/>
      <c r="C23" s="46"/>
    </row>
    <row r="24" spans="2:3" x14ac:dyDescent="0.25">
      <c r="B24" s="46"/>
      <c r="C24" s="46"/>
    </row>
    <row r="25" spans="2:3" x14ac:dyDescent="0.25">
      <c r="B25" s="47"/>
      <c r="C25" s="47"/>
    </row>
    <row r="26" spans="2:3" ht="13" x14ac:dyDescent="0.3">
      <c r="B26" s="44" t="s">
        <v>44</v>
      </c>
      <c r="C26" s="44" t="s">
        <v>41</v>
      </c>
    </row>
    <row r="27" spans="2:3" x14ac:dyDescent="0.25">
      <c r="B27" s="46"/>
      <c r="C27" s="46"/>
    </row>
    <row r="28" spans="2:3" x14ac:dyDescent="0.25">
      <c r="B28" s="46"/>
      <c r="C28" s="46"/>
    </row>
    <row r="29" spans="2:3" x14ac:dyDescent="0.25">
      <c r="B29" s="46"/>
      <c r="C29" s="46"/>
    </row>
    <row r="30" spans="2:3" x14ac:dyDescent="0.25">
      <c r="B30" s="47"/>
      <c r="C30" s="47"/>
    </row>
    <row r="31" spans="2:3" ht="13" x14ac:dyDescent="0.3">
      <c r="B31" s="44" t="s">
        <v>45</v>
      </c>
      <c r="C31" s="44" t="s">
        <v>41</v>
      </c>
    </row>
    <row r="32" spans="2:3" x14ac:dyDescent="0.25">
      <c r="B32" s="46"/>
      <c r="C32" s="46"/>
    </row>
    <row r="33" spans="2:3" x14ac:dyDescent="0.25">
      <c r="B33" s="46"/>
      <c r="C33" s="46"/>
    </row>
    <row r="34" spans="2:3" x14ac:dyDescent="0.25">
      <c r="B34" s="46"/>
      <c r="C34" s="46"/>
    </row>
    <row r="35" spans="2:3" x14ac:dyDescent="0.25">
      <c r="B35" s="47"/>
      <c r="C35" s="47"/>
    </row>
    <row r="37" spans="2:3" ht="13" x14ac:dyDescent="0.3">
      <c r="B37" s="48" t="s">
        <v>46</v>
      </c>
      <c r="C37" s="49" t="s">
        <v>47</v>
      </c>
    </row>
    <row r="38" spans="2:3" x14ac:dyDescent="0.25">
      <c r="B38" s="50"/>
      <c r="C38" s="51"/>
    </row>
    <row r="39" spans="2:3" x14ac:dyDescent="0.25">
      <c r="B39" s="50"/>
      <c r="C39" s="52" t="s">
        <v>48</v>
      </c>
    </row>
    <row r="40" spans="2:3" x14ac:dyDescent="0.25">
      <c r="B40" s="50"/>
      <c r="C40" s="51"/>
    </row>
    <row r="41" spans="2:3" x14ac:dyDescent="0.25">
      <c r="B41" s="50"/>
      <c r="C41" s="52" t="s">
        <v>49</v>
      </c>
    </row>
    <row r="42" spans="2:3" ht="13" x14ac:dyDescent="0.3">
      <c r="B42" s="49" t="s">
        <v>50</v>
      </c>
      <c r="C42" s="53"/>
    </row>
    <row r="43" spans="2:3" x14ac:dyDescent="0.25">
      <c r="B43" s="51"/>
      <c r="C43" s="54" t="s">
        <v>51</v>
      </c>
    </row>
    <row r="44" spans="2:3" x14ac:dyDescent="0.25">
      <c r="B44" s="51"/>
      <c r="C44" s="53"/>
    </row>
    <row r="45" spans="2:3" x14ac:dyDescent="0.25">
      <c r="B45" s="51"/>
      <c r="C45" s="54" t="s">
        <v>52</v>
      </c>
    </row>
    <row r="46" spans="2:3" x14ac:dyDescent="0.25">
      <c r="B46" s="51"/>
      <c r="C46" s="53"/>
    </row>
    <row r="47" spans="2:3" x14ac:dyDescent="0.25">
      <c r="B47" s="51"/>
      <c r="C47" s="53"/>
    </row>
    <row r="48" spans="2:3" x14ac:dyDescent="0.25">
      <c r="B48" s="55"/>
      <c r="C48" s="5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ANALYTICAL TOOL</vt:lpstr>
      <vt:lpstr>CONCLUSION</vt:lpstr>
      <vt:lpstr>INSTRUCTIONS!Print_Area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sudarshan chakravarthi</dc:creator>
  <cp:lastModifiedBy>Sudarshan Raman</cp:lastModifiedBy>
  <cp:lastPrinted>2023-02-03T11:57:27Z</cp:lastPrinted>
  <dcterms:created xsi:type="dcterms:W3CDTF">2022-08-02T16:23:36Z</dcterms:created>
  <dcterms:modified xsi:type="dcterms:W3CDTF">2023-06-02T09:24:27Z</dcterms:modified>
</cp:coreProperties>
</file>