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 FOLDER/2001 UpskilPRO CONTENT MASTER/2001 UPSKIL FINISHED FILES/8000 TEMPLATES ( Orange)/"/>
    </mc:Choice>
  </mc:AlternateContent>
  <xr:revisionPtr revIDLastSave="195" documentId="8_{602B57E1-6F40-47AF-8766-98918FF9DECB}" xr6:coauthVersionLast="47" xr6:coauthVersionMax="47" xr10:uidLastSave="{31D94E1E-39E2-4D1F-BF79-0C458659890D}"/>
  <bookViews>
    <workbookView xWindow="-120" yWindow="-120" windowWidth="29040" windowHeight="15720" xr2:uid="{EE307614-1092-48E9-A945-3AE6B140C1CA}"/>
  </bookViews>
  <sheets>
    <sheet name="INSTRUCTIONS" sheetId="2" r:id="rId1"/>
    <sheet name="DISTRIBUTION CALCULATOR " sheetId="1" r:id="rId2"/>
  </sheets>
  <definedNames>
    <definedName name="_xlnm.Print_Area" localSheetId="1">'DISTRIBUTION CALCULATOR '!$B$1:$N$38</definedName>
    <definedName name="_xlnm.Print_Area" localSheetId="0">INSTRUCTIONS!$B$1:$C$42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M27" i="1"/>
  <c r="J30" i="1" s="1"/>
  <c r="M24" i="1"/>
  <c r="E25" i="1" s="1"/>
  <c r="E31" i="1" s="1"/>
  <c r="M17" i="1"/>
  <c r="M16" i="1"/>
  <c r="D19" i="1" s="1"/>
  <c r="M13" i="1"/>
  <c r="I14" i="1" s="1"/>
  <c r="I20" i="1" s="1"/>
  <c r="F25" i="1" l="1"/>
  <c r="F31" i="1" s="1"/>
  <c r="G25" i="1"/>
  <c r="G31" i="1" s="1"/>
  <c r="D30" i="1"/>
  <c r="E30" i="1"/>
  <c r="I19" i="1"/>
  <c r="H30" i="1"/>
  <c r="K30" i="1"/>
  <c r="I25" i="1"/>
  <c r="I31" i="1" s="1"/>
  <c r="F30" i="1"/>
  <c r="J25" i="1"/>
  <c r="J31" i="1" s="1"/>
  <c r="G30" i="1"/>
  <c r="K25" i="1"/>
  <c r="K31" i="1" s="1"/>
  <c r="D25" i="1"/>
  <c r="I30" i="1"/>
  <c r="H25" i="1"/>
  <c r="H31" i="1" s="1"/>
  <c r="H19" i="1"/>
  <c r="E19" i="1"/>
  <c r="F19" i="1"/>
  <c r="G19" i="1"/>
  <c r="J19" i="1"/>
  <c r="J14" i="1"/>
  <c r="J20" i="1" s="1"/>
  <c r="K19" i="1"/>
  <c r="E14" i="1"/>
  <c r="E20" i="1" s="1"/>
  <c r="F14" i="1"/>
  <c r="F20" i="1" s="1"/>
  <c r="K14" i="1"/>
  <c r="K20" i="1" s="1"/>
  <c r="D14" i="1"/>
  <c r="G14" i="1"/>
  <c r="G20" i="1" s="1"/>
  <c r="H14" i="1"/>
  <c r="H20" i="1" s="1"/>
  <c r="M30" i="1" l="1"/>
  <c r="M14" i="1"/>
  <c r="M25" i="1"/>
  <c r="D31" i="1"/>
  <c r="M31" i="1" s="1"/>
  <c r="D20" i="1"/>
  <c r="M20" i="1" s="1"/>
  <c r="M19" i="1"/>
</calcChain>
</file>

<file path=xl/sharedStrings.xml><?xml version="1.0" encoding="utf-8"?>
<sst xmlns="http://schemas.openxmlformats.org/spreadsheetml/2006/main" count="77" uniqueCount="60">
  <si>
    <t>Outlet 1</t>
  </si>
  <si>
    <t>Outlet 2</t>
  </si>
  <si>
    <t xml:space="preserve">Outlet 3 </t>
  </si>
  <si>
    <t>Outlet 4</t>
  </si>
  <si>
    <t>Outlet 5</t>
  </si>
  <si>
    <t>Outlet 6</t>
  </si>
  <si>
    <t>Outlet 7</t>
  </si>
  <si>
    <t>Outlet 8</t>
  </si>
  <si>
    <t xml:space="preserve">Outlet Category Sales </t>
  </si>
  <si>
    <t>Outlet Importance</t>
  </si>
  <si>
    <t xml:space="preserve">Numeric Distribution </t>
  </si>
  <si>
    <t>Outlet Count</t>
  </si>
  <si>
    <t xml:space="preserve">Product / Availability </t>
  </si>
  <si>
    <t>Weighted Distribution</t>
  </si>
  <si>
    <t>Totals</t>
  </si>
  <si>
    <t>Example 1</t>
  </si>
  <si>
    <t>Example 2</t>
  </si>
  <si>
    <t xml:space="preserve">Distribution Calculation </t>
  </si>
  <si>
    <t>Numeric &amp; Volume Weighted Views</t>
  </si>
  <si>
    <t xml:space="preserve">We recommend for this team workshop </t>
  </si>
  <si>
    <t xml:space="preserve">1.1 A Small room </t>
  </si>
  <si>
    <t>1.2 A Projector</t>
  </si>
  <si>
    <t>1.3 A Computer</t>
  </si>
  <si>
    <t>1.4 A Flip chart</t>
  </si>
  <si>
    <t>Measuring Distribution</t>
  </si>
  <si>
    <t>Calculating distribution is simple as long as you know what you are looking for and are able to put some measure in place to capture data.</t>
  </si>
  <si>
    <t>During the field visit do the following</t>
  </si>
  <si>
    <t>A</t>
  </si>
  <si>
    <t>B</t>
  </si>
  <si>
    <t>C</t>
  </si>
  <si>
    <t>D</t>
  </si>
  <si>
    <t>E</t>
  </si>
  <si>
    <t>F</t>
  </si>
  <si>
    <t>A1</t>
  </si>
  <si>
    <t>B1</t>
  </si>
  <si>
    <t>C1</t>
  </si>
  <si>
    <t>D1</t>
  </si>
  <si>
    <t>E1</t>
  </si>
  <si>
    <t>F1</t>
  </si>
  <si>
    <t>Enter category sales data for each outlet you have gathered in Row A against outlet 1 to Outlet 10</t>
  </si>
  <si>
    <t xml:space="preserve">8075 Calculating Distribution.   </t>
  </si>
  <si>
    <t xml:space="preserve">  </t>
  </si>
  <si>
    <t xml:space="preserve">This product is a template </t>
  </si>
  <si>
    <t>Your Concern.</t>
  </si>
  <si>
    <t>What is the process to calculate distribution?</t>
  </si>
  <si>
    <t>How will this template benefit you?</t>
  </si>
  <si>
    <t>How will this tool be used by you?</t>
  </si>
  <si>
    <t>Define a category you are familiar with</t>
  </si>
  <si>
    <t>Sample Outlets - We recommend 10 outlets which you can get sales data from for this exercise</t>
  </si>
  <si>
    <t>Outlet Sales Data - 2 Measures - Sales in $ (Value) and Sales in Units (Volume) - this must be for the category only</t>
  </si>
  <si>
    <t>Product Sales Data - 2 Measures - Sales in $ (Value) and Sales in Units (Volume)</t>
  </si>
  <si>
    <t>Physical visit to the 10 outlets - When you visit the outlets tick off product availability against each of the 10 outlets</t>
  </si>
  <si>
    <t>Count off at brand level the availability of your brand, a simple yes for available will do to measure brand presence only</t>
  </si>
  <si>
    <t>Placing the data together</t>
  </si>
  <si>
    <t>Enter the brand availability in Row D with a simple 1 for each outlet you are present in</t>
  </si>
  <si>
    <t>In Summary</t>
  </si>
  <si>
    <t xml:space="preserve">Example 1 </t>
  </si>
  <si>
    <t>In row "e" you will see the self-calculating numbers indicate the state of numeric distribution, which in this case is 75 % numeric and in row "F" you will see the weighted distribution, which in this case is 47% Weighted</t>
  </si>
  <si>
    <t>In row "e1" you will see the self-calculating numbers indicate the state of numeric distribution, which in this case is 63 % numeric and in row "f1" you will see the weighted distribution, which in this case is 84% Weighted</t>
  </si>
  <si>
    <t xml:space="preserve">You will understand the way to calculate distribution and the difference between Numeric and Volume weighted distribution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</si>
</sst>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009]#,##0"/>
  </numFmts>
  <fonts count="20">
    <font>
      <sz val="11"/>
      <color theme="1"/>
      <name val="Lato Light"/>
      <family val="2"/>
      <scheme val="minor"/>
    </font>
    <font>
      <sz val="11"/>
      <color theme="1"/>
      <name val="Lato Light"/>
      <family val="2"/>
      <scheme val="minor"/>
    </font>
    <font>
      <sz val="8"/>
      <name val="Lato Light"/>
      <family val="2"/>
      <scheme val="minor"/>
    </font>
    <font>
      <sz val="10"/>
      <color theme="1"/>
      <name val="Lato Light"/>
      <family val="2"/>
    </font>
    <font>
      <sz val="10"/>
      <color theme="0"/>
      <name val="Lato Light"/>
      <family val="2"/>
    </font>
    <font>
      <sz val="10"/>
      <name val="Verdana"/>
      <family val="2"/>
    </font>
    <font>
      <sz val="10"/>
      <color indexed="23"/>
      <name val="Lato"/>
      <family val="2"/>
    </font>
    <font>
      <sz val="10"/>
      <name val="Arial"/>
      <family val="2"/>
    </font>
    <font>
      <sz val="10"/>
      <color theme="0"/>
      <name val="Lato"/>
      <family val="2"/>
    </font>
    <font>
      <b/>
      <sz val="12"/>
      <color theme="0"/>
      <name val="Loto"/>
    </font>
    <font>
      <sz val="11"/>
      <color rgb="FF404141"/>
      <name val="Lato"/>
      <family val="2"/>
    </font>
    <font>
      <b/>
      <sz val="11"/>
      <color theme="0"/>
      <name val="Loto"/>
    </font>
    <font>
      <sz val="11"/>
      <color theme="1"/>
      <name val="Lato Light"/>
      <family val="2"/>
    </font>
    <font>
      <b/>
      <sz val="11"/>
      <color theme="1"/>
      <name val="Lato Light"/>
      <family val="2"/>
    </font>
    <font>
      <b/>
      <sz val="12"/>
      <color theme="1"/>
      <name val="Lato Light"/>
      <family val="2"/>
    </font>
    <font>
      <sz val="12"/>
      <color theme="1"/>
      <name val="Lato Light"/>
      <family val="2"/>
    </font>
    <font>
      <b/>
      <sz val="10"/>
      <color theme="1"/>
      <name val="Lato Light"/>
      <family val="2"/>
    </font>
    <font>
      <b/>
      <sz val="26"/>
      <color theme="0"/>
      <name val="Poppins"/>
    </font>
    <font>
      <b/>
      <sz val="10"/>
      <color theme="0"/>
      <name val="Lato Light"/>
      <family val="2"/>
    </font>
    <font>
      <b/>
      <sz val="28"/>
      <color theme="0"/>
      <name val="L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3" fillId="2" borderId="0" xfId="0" applyFont="1" applyFill="1"/>
    <xf numFmtId="0" fontId="4" fillId="3" borderId="0" xfId="0" applyFont="1" applyFill="1" applyAlignment="1">
      <alignment horizontal="center"/>
    </xf>
    <xf numFmtId="9" fontId="3" fillId="2" borderId="0" xfId="1" applyFont="1" applyFill="1" applyAlignment="1"/>
    <xf numFmtId="9" fontId="3" fillId="2" borderId="0" xfId="0" applyNumberFormat="1" applyFont="1" applyFill="1"/>
    <xf numFmtId="164" fontId="3" fillId="2" borderId="0" xfId="0" applyNumberFormat="1" applyFont="1" applyFill="1"/>
    <xf numFmtId="0" fontId="3" fillId="2" borderId="8" xfId="0" applyFont="1" applyFill="1" applyBorder="1"/>
    <xf numFmtId="0" fontId="3" fillId="2" borderId="7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9" fontId="4" fillId="3" borderId="1" xfId="1" applyFont="1" applyFill="1" applyBorder="1" applyAlignment="1"/>
    <xf numFmtId="9" fontId="4" fillId="3" borderId="4" xfId="1" applyFont="1" applyFill="1" applyBorder="1" applyAlignment="1"/>
    <xf numFmtId="9" fontId="4" fillId="3" borderId="5" xfId="1" applyFont="1" applyFill="1" applyBorder="1" applyAlignment="1"/>
    <xf numFmtId="0" fontId="3" fillId="4" borderId="6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9" xfId="0" applyFont="1" applyFill="1" applyBorder="1"/>
    <xf numFmtId="0" fontId="3" fillId="4" borderId="1" xfId="0" applyFont="1" applyFill="1" applyBorder="1"/>
    <xf numFmtId="0" fontId="6" fillId="2" borderId="0" xfId="2" applyFont="1" applyFill="1"/>
    <xf numFmtId="0" fontId="6" fillId="6" borderId="0" xfId="2" applyFont="1" applyFill="1"/>
    <xf numFmtId="0" fontId="8" fillId="5" borderId="0" xfId="2" applyFont="1" applyFill="1" applyAlignment="1">
      <alignment horizontal="center"/>
    </xf>
    <xf numFmtId="0" fontId="10" fillId="2" borderId="0" xfId="4" applyFont="1" applyFill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>
      <alignment horizontal="center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2" applyFont="1" applyFill="1" applyAlignment="1">
      <alignment wrapText="1"/>
    </xf>
    <xf numFmtId="0" fontId="18" fillId="5" borderId="0" xfId="0" applyFont="1" applyFill="1" applyAlignment="1">
      <alignment horizontal="center" vertical="center"/>
    </xf>
    <xf numFmtId="0" fontId="9" fillId="3" borderId="10" xfId="3" applyFont="1" applyFill="1" applyBorder="1" applyAlignment="1">
      <alignment horizontal="center" vertical="center" wrapText="1" shrinkToFit="1"/>
    </xf>
    <xf numFmtId="0" fontId="9" fillId="3" borderId="0" xfId="3" applyFont="1" applyFill="1" applyAlignment="1">
      <alignment horizontal="center" vertical="center" wrapText="1" shrinkToFit="1"/>
    </xf>
    <xf numFmtId="0" fontId="11" fillId="3" borderId="10" xfId="3" applyFont="1" applyFill="1" applyBorder="1" applyAlignment="1">
      <alignment horizontal="center" vertical="center" wrapText="1" shrinkToFit="1"/>
    </xf>
    <xf numFmtId="0" fontId="11" fillId="3" borderId="0" xfId="3" applyFont="1" applyFill="1" applyAlignment="1">
      <alignment horizontal="center" vertical="center" wrapText="1" shrinkToFit="1"/>
    </xf>
    <xf numFmtId="0" fontId="1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9" fillId="3" borderId="10" xfId="3" applyFont="1" applyFill="1" applyBorder="1" applyAlignment="1">
      <alignment horizontal="center" vertical="center" wrapText="1" shrinkToFit="1"/>
    </xf>
    <xf numFmtId="0" fontId="19" fillId="3" borderId="0" xfId="3" applyFont="1" applyFill="1" applyAlignment="1">
      <alignment horizontal="center" vertical="center" wrapText="1" shrinkToFit="1"/>
    </xf>
  </cellXfs>
  <cellStyles count="5">
    <cellStyle name="Normal" xfId="0" builtinId="0"/>
    <cellStyle name="Normal 2 2 2" xfId="4" xr:uid="{C91781A3-9A94-4E71-9793-A91CF32BC30E}"/>
    <cellStyle name="Normal 3" xfId="2" xr:uid="{6C13DF67-0241-407B-B15D-875684AC69A8}"/>
    <cellStyle name="Normal 5" xfId="3" xr:uid="{82636223-F3D9-468C-8500-62B919A5F40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6" Type="http://schemas.openxmlformats.org/officeDocument/2006/relationships/image" Target="../media/image2.emf"/><Relationship Id="rId5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10978300</xdr:colOff>
      <xdr:row>0</xdr:row>
      <xdr:rowOff>136208</xdr:rowOff>
    </xdr:from>
    <xdr:to>
      <xdr:col>2</xdr:col>
      <xdr:colOff>1353016</xdr:colOff>
      <xdr:row>0</xdr:row>
      <xdr:rowOff>511969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61964F7E-2E39-49C9-A854-548F1CA78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050" y="136208"/>
          <a:ext cx="1780904" cy="375761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8001000</xdr:colOff>
      <xdr:row>20</xdr:row>
      <xdr:rowOff>50800</xdr:rowOff>
    </xdr:from>
    <xdr:to>
      <xdr:col>2</xdr:col>
      <xdr:colOff>196850</xdr:colOff>
      <xdr:row>23</xdr:row>
      <xdr:rowOff>139701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DF1941-EA40-32E8-3E5C-E94D803F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4210050"/>
          <a:ext cx="3600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790522</xdr:colOff>
      <xdr:row>8</xdr:row>
      <xdr:rowOff>167640</xdr:rowOff>
    </xdr:from>
    <xdr:to>
      <xdr:col>6</xdr:col>
      <xdr:colOff>888364</xdr:colOff>
      <xdr:row>10</xdr:row>
      <xdr:rowOff>22781</xdr:rowOff>
    </xdr:to>
    <xdr:pic>
      <xdr:nvPicPr>
        <xdr:cNvPr id="3" name="Picture 2" descr="Supermarket Trolley Images | Free Vectors, Stock Photos &amp; PSD">
          <a:extLst>
            <a:ext uri="{FF2B5EF4-FFF2-40B4-BE49-F238E27FC236}">
              <a16:creationId xmlns:a16="http://schemas.microsoft.com/office/drawing/2014/main" id="{57851CA9-AE1C-4D3B-964B-3F6FA900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0082" y="94488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828699</xdr:colOff>
      <xdr:row>8</xdr:row>
      <xdr:rowOff>172470</xdr:rowOff>
    </xdr:from>
    <xdr:to>
      <xdr:col>7</xdr:col>
      <xdr:colOff>926541</xdr:colOff>
      <xdr:row>10</xdr:row>
      <xdr:rowOff>27611</xdr:rowOff>
    </xdr:to>
    <xdr:pic>
      <xdr:nvPicPr>
        <xdr:cNvPr id="4" name="Picture 3" descr="Supermarket Trolley Images | Free Vectors, Stock Photos &amp; PSD">
          <a:extLst>
            <a:ext uri="{FF2B5EF4-FFF2-40B4-BE49-F238E27FC236}">
              <a16:creationId xmlns:a16="http://schemas.microsoft.com/office/drawing/2014/main" id="{A7C21E8F-6410-48BF-A756-3D15EA93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279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820124</xdr:colOff>
      <xdr:row>8</xdr:row>
      <xdr:rowOff>172470</xdr:rowOff>
    </xdr:from>
    <xdr:to>
      <xdr:col>8</xdr:col>
      <xdr:colOff>917966</xdr:colOff>
      <xdr:row>10</xdr:row>
      <xdr:rowOff>27611</xdr:rowOff>
    </xdr:to>
    <xdr:pic>
      <xdr:nvPicPr>
        <xdr:cNvPr id="5" name="Picture 4" descr="Supermarket Trolley Images | Free Vectors, Stock Photos &amp; PSD">
          <a:extLst>
            <a:ext uri="{FF2B5EF4-FFF2-40B4-BE49-F238E27FC236}">
              <a16:creationId xmlns:a16="http://schemas.microsoft.com/office/drawing/2014/main" id="{FE77B299-D6C7-488B-BF02-C6C6821D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724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824687</xdr:colOff>
      <xdr:row>8</xdr:row>
      <xdr:rowOff>172470</xdr:rowOff>
    </xdr:from>
    <xdr:to>
      <xdr:col>9</xdr:col>
      <xdr:colOff>922529</xdr:colOff>
      <xdr:row>10</xdr:row>
      <xdr:rowOff>27611</xdr:rowOff>
    </xdr:to>
    <xdr:pic>
      <xdr:nvPicPr>
        <xdr:cNvPr id="6" name="Picture 5" descr="Supermarket Trolley Images | Free Vectors, Stock Photos &amp; PSD">
          <a:extLst>
            <a:ext uri="{FF2B5EF4-FFF2-40B4-BE49-F238E27FC236}">
              <a16:creationId xmlns:a16="http://schemas.microsoft.com/office/drawing/2014/main" id="{AAC8F9B1-D256-471F-810D-FB316526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0307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852089</xdr:colOff>
      <xdr:row>8</xdr:row>
      <xdr:rowOff>172470</xdr:rowOff>
    </xdr:from>
    <xdr:to>
      <xdr:col>10</xdr:col>
      <xdr:colOff>947326</xdr:colOff>
      <xdr:row>10</xdr:row>
      <xdr:rowOff>27611</xdr:rowOff>
    </xdr:to>
    <xdr:pic>
      <xdr:nvPicPr>
        <xdr:cNvPr id="7" name="Picture 6" descr="Supermarket Trolley Images | Free Vectors, Stock Photos &amp; PSD">
          <a:extLst>
            <a:ext uri="{FF2B5EF4-FFF2-40B4-BE49-F238E27FC236}">
              <a16:creationId xmlns:a16="http://schemas.microsoft.com/office/drawing/2014/main" id="{A246581A-6572-4093-8B23-F06ADFF81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729" y="94971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777781</xdr:colOff>
      <xdr:row>8</xdr:row>
      <xdr:rowOff>167640</xdr:rowOff>
    </xdr:from>
    <xdr:to>
      <xdr:col>5</xdr:col>
      <xdr:colOff>875623</xdr:colOff>
      <xdr:row>10</xdr:row>
      <xdr:rowOff>22781</xdr:rowOff>
    </xdr:to>
    <xdr:pic>
      <xdr:nvPicPr>
        <xdr:cNvPr id="8" name="Picture 7" descr="Supermarket Trolley Images | Free Vectors, Stock Photos &amp; PSD">
          <a:extLst>
            <a:ext uri="{FF2B5EF4-FFF2-40B4-BE49-F238E27FC236}">
              <a16:creationId xmlns:a16="http://schemas.microsoft.com/office/drawing/2014/main" id="{153DC148-77F3-48FA-ABE3-215DB8CD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321" y="94488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809429</xdr:colOff>
      <xdr:row>8</xdr:row>
      <xdr:rowOff>178976</xdr:rowOff>
    </xdr:from>
    <xdr:to>
      <xdr:col>4</xdr:col>
      <xdr:colOff>907271</xdr:colOff>
      <xdr:row>10</xdr:row>
      <xdr:rowOff>34117</xdr:rowOff>
    </xdr:to>
    <xdr:pic>
      <xdr:nvPicPr>
        <xdr:cNvPr id="9" name="Picture 8" descr="Supermarket Trolley Images | Free Vectors, Stock Photos &amp; PSD">
          <a:extLst>
            <a:ext uri="{FF2B5EF4-FFF2-40B4-BE49-F238E27FC236}">
              <a16:creationId xmlns:a16="http://schemas.microsoft.com/office/drawing/2014/main" id="{DCF43ABE-285E-4463-8899-AA56A612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4949" y="956216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121920</xdr:colOff>
      <xdr:row>8</xdr:row>
      <xdr:rowOff>170840</xdr:rowOff>
    </xdr:from>
    <xdr:to>
      <xdr:col>3</xdr:col>
      <xdr:colOff>965461</xdr:colOff>
      <xdr:row>10</xdr:row>
      <xdr:rowOff>25981</xdr:rowOff>
    </xdr:to>
    <xdr:pic>
      <xdr:nvPicPr>
        <xdr:cNvPr id="10" name="Picture 9" descr="Supermarket Trolley Images | Free Vectors, Stock Photos &amp; PSD">
          <a:extLst>
            <a:ext uri="{FF2B5EF4-FFF2-40B4-BE49-F238E27FC236}">
              <a16:creationId xmlns:a16="http://schemas.microsoft.com/office/drawing/2014/main" id="{6492FF3F-C335-497A-8108-BDE8A4A57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948080"/>
          <a:ext cx="1112363" cy="55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980458</xdr:colOff>
      <xdr:row>0</xdr:row>
      <xdr:rowOff>136644</xdr:rowOff>
    </xdr:from>
    <xdr:to>
      <xdr:col>12</xdr:col>
      <xdr:colOff>1418229</xdr:colOff>
      <xdr:row>3</xdr:row>
      <xdr:rowOff>96456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98C83C4-57D3-4579-9298-4C710FD9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559" y="136644"/>
          <a:ext cx="1563088" cy="442090"/>
        </a:xfrm>
        <a:prstGeom prst="rect">
          <a:avLst/>
        </a:prstGeom>
      </xdr:spPr>
    </xdr:pic>
    <xdr:clientData/>
  </xdr:twoCellAnchor>
  <xdr:twoCellAnchor editAs="oneCell">
    <xdr:from>
      <xdr:col>8</xdr:col>
      <xdr:colOff>168798</xdr:colOff>
      <xdr:row>32</xdr:row>
      <xdr:rowOff>64304</xdr:rowOff>
    </xdr:from>
    <xdr:to>
      <xdr:col>12</xdr:col>
      <xdr:colOff>602286</xdr:colOff>
      <xdr:row>36</xdr:row>
      <xdr:rowOff>107066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1FCA59A-D1A9-439D-ABA0-0A0B9826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5254" y="5176456"/>
          <a:ext cx="3600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41FFB-E72A-4223-A500-27FED7A1B8E0}">
  <sheetPr>
    <tabColor theme="4"/>
    <pageSetUpPr fitToPage="1"/>
  </sheetPr>
  <dimension ref="A1:X89"/>
  <sheetViews>
    <sheetView tabSelected="1" zoomScale="80" zoomScaleNormal="80" workbookViewId="0">
      <selection activeCell="F8" sqref="F8"/>
    </sheetView>
  </sheetViews>
  <sheetFormatPr defaultColWidth="8.75" defaultRowHeight="15.5"/>
  <cols>
    <col min="1" max="1" width="8.75" style="20"/>
    <col min="2" max="2" width="149.58203125" style="20" customWidth="1"/>
    <col min="3" max="3" width="19.33203125" style="20" customWidth="1"/>
    <col min="4" max="5" width="8.75" style="20"/>
    <col min="6" max="6" width="9.4140625" style="20" customWidth="1"/>
    <col min="7" max="7" width="10.4140625" style="20" customWidth="1"/>
    <col min="8" max="8" width="11.33203125" style="20" customWidth="1"/>
    <col min="9" max="9" width="16" style="20" customWidth="1"/>
    <col min="10" max="16384" width="8.75" style="20"/>
  </cols>
  <sheetData>
    <row r="1" spans="1:24" ht="48.6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35">
      <c r="A2" s="19"/>
      <c r="B2" s="39" t="s">
        <v>17</v>
      </c>
      <c r="C2" s="4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3" customHeight="1">
      <c r="A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>
      <c r="A4" s="19"/>
      <c r="C4" s="21">
        <v>8075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2.4" customHeight="1">
      <c r="A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19"/>
      <c r="B6" s="33" t="s">
        <v>24</v>
      </c>
      <c r="C6" s="3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8.649999999999999" customHeight="1">
      <c r="A7" s="19"/>
      <c r="B7" s="24" t="s">
        <v>40</v>
      </c>
      <c r="C7" s="2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>
      <c r="A8" s="19"/>
      <c r="B8" s="24" t="s">
        <v>41</v>
      </c>
      <c r="C8" s="2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>
      <c r="A9" s="19"/>
      <c r="B9" s="25" t="s">
        <v>42</v>
      </c>
      <c r="C9" s="22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>
      <c r="A10" s="19"/>
      <c r="B10" s="25" t="s">
        <v>43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9"/>
      <c r="B11" s="25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9"/>
      <c r="B12" s="24" t="s">
        <v>44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>
      <c r="A13" s="19"/>
      <c r="B13" s="26" t="s">
        <v>25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9"/>
      <c r="B14" s="26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9"/>
      <c r="B15" s="24" t="s">
        <v>45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9"/>
      <c r="B16" s="27" t="s">
        <v>59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9"/>
      <c r="B17" s="2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>
      <c r="A18" s="19"/>
      <c r="B18" s="24" t="s">
        <v>46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9"/>
      <c r="B19" s="24" t="s">
        <v>47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9"/>
      <c r="B20" s="29" t="s">
        <v>48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9"/>
      <c r="B21" s="29" t="s">
        <v>49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9"/>
      <c r="B22" s="29" t="s">
        <v>50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9"/>
      <c r="B23" s="29" t="s">
        <v>51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9"/>
      <c r="B24" s="2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>
      <c r="A25" s="19"/>
      <c r="B25" s="29" t="s">
        <v>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9"/>
      <c r="B26" s="29" t="s">
        <v>52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9"/>
      <c r="B27" s="2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9"/>
      <c r="B28" s="30" t="s">
        <v>53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9"/>
      <c r="B29" s="29" t="s">
        <v>39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9"/>
      <c r="B30" s="29" t="s">
        <v>54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9"/>
      <c r="B31" s="2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9"/>
      <c r="B32" s="30" t="s">
        <v>55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>
      <c r="A33" s="19"/>
      <c r="B33" s="30" t="s">
        <v>56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5">
      <c r="A34" s="19"/>
      <c r="B34" s="29" t="s">
        <v>57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9"/>
      <c r="B35" s="30" t="s">
        <v>16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25">
      <c r="A36" s="19"/>
      <c r="B36" s="29" t="s">
        <v>58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>
      <c r="A37" s="19"/>
      <c r="B37" s="3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9"/>
      <c r="B38" s="35" t="s">
        <v>19</v>
      </c>
      <c r="C38" s="36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9"/>
      <c r="B39" s="22" t="s">
        <v>20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>
      <c r="A40" s="19"/>
      <c r="B40" s="22" t="s">
        <v>21</v>
      </c>
      <c r="C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>
      <c r="A41" s="19"/>
      <c r="B41" s="22" t="s">
        <v>22</v>
      </c>
      <c r="C41" s="2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>
      <c r="A42" s="19"/>
      <c r="B42" s="22" t="s">
        <v>23</v>
      </c>
      <c r="C42" s="2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>
      <c r="A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>
      <c r="A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>
      <c r="A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>
      <c r="A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>
      <c r="A79" s="19"/>
    </row>
    <row r="80" spans="1:24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</sheetData>
  <mergeCells count="3">
    <mergeCell ref="B2:C2"/>
    <mergeCell ref="B6:C6"/>
    <mergeCell ref="B38:C38"/>
  </mergeCells>
  <pageMargins left="0.70866141732283472" right="0.15748031496062992" top="0.39370078740157483" bottom="0.15748031496062992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B330-245C-4E93-92F0-4A4F7D4A305B}">
  <sheetPr>
    <tabColor theme="4"/>
    <pageSetUpPr fitToPage="1"/>
  </sheetPr>
  <dimension ref="A5:M31"/>
  <sheetViews>
    <sheetView zoomScale="79" zoomScaleNormal="79" workbookViewId="0">
      <selection activeCell="B6" sqref="B6"/>
    </sheetView>
  </sheetViews>
  <sheetFormatPr defaultColWidth="8.75" defaultRowHeight="12.5"/>
  <cols>
    <col min="1" max="1" width="8.75" style="1"/>
    <col min="2" max="2" width="22" style="1" customWidth="1"/>
    <col min="3" max="3" width="3.5" style="1" customWidth="1"/>
    <col min="4" max="11" width="13.4140625" style="1" customWidth="1"/>
    <col min="12" max="12" width="1.4140625" style="1" customWidth="1"/>
    <col min="13" max="13" width="19.25" style="1" customWidth="1"/>
    <col min="14" max="14" width="0.4140625" style="1" customWidth="1"/>
    <col min="15" max="16384" width="8.75" style="1"/>
  </cols>
  <sheetData>
    <row r="5" spans="1:13" ht="34" customHeight="1">
      <c r="B5" s="37" t="s">
        <v>17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2.4" customHeight="1"/>
    <row r="7" spans="1:13" ht="14.4" customHeight="1">
      <c r="M7" s="32">
        <v>8075</v>
      </c>
    </row>
    <row r="8" spans="1:13" ht="2.4" customHeight="1"/>
    <row r="9" spans="1:13" ht="14.4" customHeight="1">
      <c r="B9" s="38" t="s">
        <v>18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ht="40.75" customHeight="1"/>
    <row r="11" spans="1:13">
      <c r="D11" s="2" t="s">
        <v>0</v>
      </c>
      <c r="E11" s="2" t="s">
        <v>1</v>
      </c>
      <c r="F11" s="2" t="s">
        <v>2</v>
      </c>
      <c r="G11" s="2" t="s">
        <v>3</v>
      </c>
      <c r="H11" s="2" t="s">
        <v>4</v>
      </c>
      <c r="I11" s="2" t="s">
        <v>5</v>
      </c>
      <c r="J11" s="2" t="s">
        <v>6</v>
      </c>
      <c r="K11" s="2" t="s">
        <v>7</v>
      </c>
      <c r="M11" s="2" t="s">
        <v>14</v>
      </c>
    </row>
    <row r="12" spans="1:13">
      <c r="B12" s="2" t="s">
        <v>15</v>
      </c>
    </row>
    <row r="13" spans="1:13">
      <c r="A13" s="7"/>
      <c r="B13" s="14" t="s">
        <v>8</v>
      </c>
      <c r="C13" s="23" t="s">
        <v>27</v>
      </c>
      <c r="D13" s="5">
        <v>300</v>
      </c>
      <c r="E13" s="5">
        <v>100</v>
      </c>
      <c r="F13" s="5">
        <v>50</v>
      </c>
      <c r="G13" s="5">
        <v>20</v>
      </c>
      <c r="H13" s="5">
        <v>200</v>
      </c>
      <c r="I13" s="5">
        <v>5</v>
      </c>
      <c r="J13" s="5">
        <v>3</v>
      </c>
      <c r="K13" s="5">
        <v>130</v>
      </c>
      <c r="M13" s="5">
        <f>SUM(D13:K13)</f>
        <v>808</v>
      </c>
    </row>
    <row r="14" spans="1:13">
      <c r="A14" s="7"/>
      <c r="B14" s="15" t="s">
        <v>9</v>
      </c>
      <c r="C14" s="23" t="s">
        <v>28</v>
      </c>
      <c r="D14" s="3">
        <f>D13/M13</f>
        <v>0.37128712871287128</v>
      </c>
      <c r="E14" s="3">
        <f>E13/M13</f>
        <v>0.12376237623762376</v>
      </c>
      <c r="F14" s="3">
        <f>F13/M13</f>
        <v>6.1881188118811881E-2</v>
      </c>
      <c r="G14" s="3">
        <f>G13/M13</f>
        <v>2.4752475247524754E-2</v>
      </c>
      <c r="H14" s="3">
        <f>H13/M13</f>
        <v>0.24752475247524752</v>
      </c>
      <c r="I14" s="3">
        <f>I13/M13</f>
        <v>6.1881188118811884E-3</v>
      </c>
      <c r="J14" s="3">
        <f>J13/M13</f>
        <v>3.7128712871287127E-3</v>
      </c>
      <c r="K14" s="3">
        <f>K13/M13</f>
        <v>0.1608910891089109</v>
      </c>
      <c r="M14" s="4">
        <f>SUM(D14:K14)</f>
        <v>1</v>
      </c>
    </row>
    <row r="15" spans="1:13" ht="3.65" customHeight="1">
      <c r="A15" s="7"/>
      <c r="B15" s="16"/>
      <c r="D15" s="6"/>
      <c r="E15" s="6"/>
      <c r="F15" s="6"/>
      <c r="G15" s="6"/>
      <c r="H15" s="6"/>
      <c r="I15" s="6"/>
      <c r="J15" s="6"/>
      <c r="K15" s="6"/>
      <c r="M15" s="6"/>
    </row>
    <row r="16" spans="1:13">
      <c r="A16" s="7"/>
      <c r="B16" s="15" t="s">
        <v>11</v>
      </c>
      <c r="C16" s="23" t="s">
        <v>29</v>
      </c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M16" s="18">
        <f>SUM(D16:K16)</f>
        <v>8</v>
      </c>
    </row>
    <row r="17" spans="1:13">
      <c r="A17" s="7"/>
      <c r="B17" s="15" t="s">
        <v>12</v>
      </c>
      <c r="C17" s="23" t="s">
        <v>30</v>
      </c>
      <c r="D17" s="18"/>
      <c r="E17" s="18">
        <v>1</v>
      </c>
      <c r="F17" s="15">
        <v>1</v>
      </c>
      <c r="G17" s="18">
        <v>1</v>
      </c>
      <c r="H17" s="18">
        <v>1</v>
      </c>
      <c r="I17" s="18">
        <v>1</v>
      </c>
      <c r="J17" s="18">
        <v>1</v>
      </c>
      <c r="K17" s="18"/>
      <c r="M17" s="18">
        <f>SUM(D17:K17)</f>
        <v>6</v>
      </c>
    </row>
    <row r="18" spans="1:13" ht="4.25" customHeight="1">
      <c r="A18" s="7"/>
      <c r="B18" s="16"/>
      <c r="D18" s="10"/>
      <c r="E18" s="10"/>
      <c r="F18" s="10"/>
      <c r="G18" s="10"/>
      <c r="H18" s="10"/>
      <c r="I18" s="10"/>
      <c r="J18" s="10"/>
      <c r="K18" s="10"/>
    </row>
    <row r="19" spans="1:13">
      <c r="A19" s="7"/>
      <c r="B19" s="15" t="s">
        <v>10</v>
      </c>
      <c r="C19" s="23" t="s">
        <v>31</v>
      </c>
      <c r="D19" s="11">
        <f>D17/M16</f>
        <v>0</v>
      </c>
      <c r="E19" s="11">
        <f>E17/M16</f>
        <v>0.125</v>
      </c>
      <c r="F19" s="11">
        <f>F17/M16</f>
        <v>0.125</v>
      </c>
      <c r="G19" s="11">
        <f>G17/M16</f>
        <v>0.125</v>
      </c>
      <c r="H19" s="11">
        <f>H17/M16</f>
        <v>0.125</v>
      </c>
      <c r="I19" s="11">
        <f>I17/M16</f>
        <v>0.125</v>
      </c>
      <c r="J19" s="11">
        <f>J17/M16</f>
        <v>0.125</v>
      </c>
      <c r="K19" s="12">
        <f>K17/M16</f>
        <v>0</v>
      </c>
      <c r="L19" s="8"/>
      <c r="M19" s="11">
        <f>SUM(D19:K19)</f>
        <v>0.75</v>
      </c>
    </row>
    <row r="20" spans="1:13">
      <c r="A20" s="7"/>
      <c r="B20" s="15" t="s">
        <v>13</v>
      </c>
      <c r="C20" s="23" t="s">
        <v>32</v>
      </c>
      <c r="D20" s="11">
        <f t="shared" ref="D20:K20" si="0">D17*D14</f>
        <v>0</v>
      </c>
      <c r="E20" s="11">
        <f t="shared" si="0"/>
        <v>0.12376237623762376</v>
      </c>
      <c r="F20" s="11">
        <f t="shared" si="0"/>
        <v>6.1881188118811881E-2</v>
      </c>
      <c r="G20" s="11">
        <f t="shared" si="0"/>
        <v>2.4752475247524754E-2</v>
      </c>
      <c r="H20" s="11">
        <f t="shared" si="0"/>
        <v>0.24752475247524752</v>
      </c>
      <c r="I20" s="11">
        <f t="shared" si="0"/>
        <v>6.1881188118811884E-3</v>
      </c>
      <c r="J20" s="11">
        <f t="shared" si="0"/>
        <v>3.7128712871287127E-3</v>
      </c>
      <c r="K20" s="13">
        <f t="shared" si="0"/>
        <v>0</v>
      </c>
      <c r="L20" s="9"/>
      <c r="M20" s="11">
        <f>SUM(D20:K20)</f>
        <v>0.46782178217821779</v>
      </c>
    </row>
    <row r="2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>
      <c r="A22" s="7"/>
      <c r="B22" s="7"/>
      <c r="C22" s="7"/>
      <c r="D22" s="2" t="s">
        <v>0</v>
      </c>
      <c r="E22" s="2" t="s">
        <v>1</v>
      </c>
      <c r="F22" s="2" t="s">
        <v>2</v>
      </c>
      <c r="G22" s="2" t="s">
        <v>3</v>
      </c>
      <c r="H22" s="2" t="s">
        <v>4</v>
      </c>
      <c r="I22" s="2" t="s">
        <v>5</v>
      </c>
      <c r="J22" s="2" t="s">
        <v>6</v>
      </c>
      <c r="K22" s="2" t="s">
        <v>7</v>
      </c>
      <c r="M22" s="2" t="s">
        <v>14</v>
      </c>
    </row>
    <row r="23" spans="1:13">
      <c r="A23" s="7"/>
      <c r="B23" s="2" t="s">
        <v>16</v>
      </c>
    </row>
    <row r="24" spans="1:13">
      <c r="A24" s="7"/>
      <c r="B24" s="17" t="s">
        <v>8</v>
      </c>
      <c r="C24" s="23" t="s">
        <v>33</v>
      </c>
      <c r="D24" s="5">
        <v>300</v>
      </c>
      <c r="E24" s="5">
        <v>100</v>
      </c>
      <c r="F24" s="5">
        <v>50</v>
      </c>
      <c r="G24" s="5">
        <v>20</v>
      </c>
      <c r="H24" s="5">
        <v>200</v>
      </c>
      <c r="I24" s="5">
        <v>0</v>
      </c>
      <c r="J24" s="5">
        <v>0</v>
      </c>
      <c r="K24" s="5">
        <v>130</v>
      </c>
      <c r="M24" s="5">
        <f>SUM(D24:K24)</f>
        <v>800</v>
      </c>
    </row>
    <row r="25" spans="1:13">
      <c r="A25" s="7"/>
      <c r="B25" s="16" t="s">
        <v>9</v>
      </c>
      <c r="C25" s="23" t="s">
        <v>34</v>
      </c>
      <c r="D25" s="3">
        <f>D24/M24</f>
        <v>0.375</v>
      </c>
      <c r="E25" s="3">
        <f>E24/M24</f>
        <v>0.125</v>
      </c>
      <c r="F25" s="3">
        <f>F24/M24</f>
        <v>6.25E-2</v>
      </c>
      <c r="G25" s="3">
        <f>G24/M24</f>
        <v>2.5000000000000001E-2</v>
      </c>
      <c r="H25" s="3">
        <f>H24/M24</f>
        <v>0.25</v>
      </c>
      <c r="I25" s="3">
        <f>I24/M24</f>
        <v>0</v>
      </c>
      <c r="J25" s="3">
        <f>J24/M24</f>
        <v>0</v>
      </c>
      <c r="K25" s="3">
        <f>K24/M24</f>
        <v>0.16250000000000001</v>
      </c>
      <c r="M25" s="4">
        <f>SUM(D25:K25)</f>
        <v>1</v>
      </c>
    </row>
    <row r="26" spans="1:13" ht="6" customHeight="1">
      <c r="A26" s="7"/>
      <c r="B26" s="15"/>
    </row>
    <row r="27" spans="1:13">
      <c r="A27" s="7"/>
      <c r="B27" s="17" t="s">
        <v>11</v>
      </c>
      <c r="C27" s="23" t="s">
        <v>35</v>
      </c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M27" s="18">
        <f>SUM(D27:K27)</f>
        <v>8</v>
      </c>
    </row>
    <row r="28" spans="1:13">
      <c r="A28" s="7"/>
      <c r="B28" s="16" t="s">
        <v>12</v>
      </c>
      <c r="C28" s="23" t="s">
        <v>36</v>
      </c>
      <c r="D28" s="18">
        <v>1</v>
      </c>
      <c r="E28" s="18">
        <v>1</v>
      </c>
      <c r="F28" s="15">
        <v>1</v>
      </c>
      <c r="G28" s="18">
        <v>1</v>
      </c>
      <c r="H28" s="18">
        <v>1</v>
      </c>
      <c r="I28" s="18"/>
      <c r="J28" s="18"/>
      <c r="K28" s="18"/>
      <c r="M28" s="18">
        <f>SUM(D28:K28)</f>
        <v>5</v>
      </c>
    </row>
    <row r="29" spans="1:13" ht="4.75" customHeight="1">
      <c r="A29" s="7"/>
      <c r="B29" s="16"/>
    </row>
    <row r="30" spans="1:13">
      <c r="A30" s="7"/>
      <c r="B30" s="15" t="s">
        <v>10</v>
      </c>
      <c r="C30" s="23" t="s">
        <v>37</v>
      </c>
      <c r="D30" s="11">
        <f>D28/M27</f>
        <v>0.125</v>
      </c>
      <c r="E30" s="11">
        <f>E28/M27</f>
        <v>0.125</v>
      </c>
      <c r="F30" s="11">
        <f>F28/M27</f>
        <v>0.125</v>
      </c>
      <c r="G30" s="11">
        <f>G28/M27</f>
        <v>0.125</v>
      </c>
      <c r="H30" s="11">
        <f>H28/M27</f>
        <v>0.125</v>
      </c>
      <c r="I30" s="11">
        <f>I28/M27</f>
        <v>0</v>
      </c>
      <c r="J30" s="11">
        <f>J28/M27</f>
        <v>0</v>
      </c>
      <c r="K30" s="12">
        <f>K28/M27</f>
        <v>0</v>
      </c>
      <c r="L30" s="8"/>
      <c r="M30" s="11">
        <f>SUM(D30:K30)</f>
        <v>0.625</v>
      </c>
    </row>
    <row r="31" spans="1:13">
      <c r="A31" s="7"/>
      <c r="B31" s="18" t="s">
        <v>13</v>
      </c>
      <c r="C31" s="23" t="s">
        <v>38</v>
      </c>
      <c r="D31" s="11">
        <f t="shared" ref="D31:K31" si="1">D28*D25</f>
        <v>0.375</v>
      </c>
      <c r="E31" s="11">
        <f t="shared" si="1"/>
        <v>0.125</v>
      </c>
      <c r="F31" s="11">
        <f t="shared" si="1"/>
        <v>6.25E-2</v>
      </c>
      <c r="G31" s="11">
        <f t="shared" si="1"/>
        <v>2.5000000000000001E-2</v>
      </c>
      <c r="H31" s="11">
        <f t="shared" si="1"/>
        <v>0.25</v>
      </c>
      <c r="I31" s="11">
        <f t="shared" si="1"/>
        <v>0</v>
      </c>
      <c r="J31" s="11">
        <f t="shared" si="1"/>
        <v>0</v>
      </c>
      <c r="K31" s="13">
        <f t="shared" si="1"/>
        <v>0</v>
      </c>
      <c r="L31" s="9"/>
      <c r="M31" s="11">
        <f>SUM(D31:K31)</f>
        <v>0.83750000000000002</v>
      </c>
    </row>
  </sheetData>
  <mergeCells count="2">
    <mergeCell ref="B5:M5"/>
    <mergeCell ref="B9:M9"/>
  </mergeCells>
  <phoneticPr fontId="2" type="noConversion"/>
  <pageMargins left="0.17" right="0.17" top="0.17" bottom="0.17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DISTRIBUTION CALCULATOR </vt:lpstr>
      <vt:lpstr>'DISTRIBUTION CALCULATOR 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chakravarthi</cp:lastModifiedBy>
  <cp:lastPrinted>2023-02-06T11:20:52Z</cp:lastPrinted>
  <dcterms:created xsi:type="dcterms:W3CDTF">2021-08-29T10:40:41Z</dcterms:created>
  <dcterms:modified xsi:type="dcterms:W3CDTF">2023-02-06T12:59:21Z</dcterms:modified>
</cp:coreProperties>
</file>